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0860" windowHeight="11640" activeTab="1"/>
  </bookViews>
  <sheets>
    <sheet name="2014 год" sheetId="3" r:id="rId1"/>
    <sheet name="2015-2016 год " sheetId="4" r:id="rId2"/>
  </sheets>
  <definedNames>
    <definedName name="_xlnm._FilterDatabase" localSheetId="0" hidden="1">'2014 год'!$A$6:$F$197</definedName>
    <definedName name="_xlnm._FilterDatabase" localSheetId="1" hidden="1">'2015-2016 год '!$A$6:$F$195</definedName>
    <definedName name="Z_03D0DDB9_3E2B_445E_B26D_09285D63C497_.wvu.FilterData" localSheetId="0" hidden="1">'2014 год'!$A$6:$F$197</definedName>
    <definedName name="Z_03D0DDB9_3E2B_445E_B26D_09285D63C497_.wvu.FilterData" localSheetId="1" hidden="1">'2015-2016 год '!$A$6:$F$195</definedName>
    <definedName name="Z_184D3176_FFF6_4E91_A7DC_D63418B7D0F5_.wvu.FilterData" localSheetId="0" hidden="1">'2014 год'!$A$6:$F$197</definedName>
    <definedName name="Z_184D3176_FFF6_4E91_A7DC_D63418B7D0F5_.wvu.FilterData" localSheetId="1" hidden="1">'2015-2016 год '!$A$6:$F$195</definedName>
    <definedName name="Z_2547B61A_57D8_45C6_87E4_2B595BD241A2_.wvu.FilterData" localSheetId="0" hidden="1">'2014 год'!$A$6:$F$197</definedName>
    <definedName name="Z_2547B61A_57D8_45C6_87E4_2B595BD241A2_.wvu.FilterData" localSheetId="1" hidden="1">'2015-2016 год '!$A$6:$F$195</definedName>
    <definedName name="Z_2547B61A_57D8_45C6_87E4_2B595BD241A2_.wvu.PrintArea" localSheetId="0" hidden="1">'2014 год'!$A$2:$G$197</definedName>
    <definedName name="Z_2547B61A_57D8_45C6_87E4_2B595BD241A2_.wvu.PrintArea" localSheetId="1" hidden="1">'2015-2016 год '!$A$2:$G$195</definedName>
    <definedName name="Z_2547B61A_57D8_45C6_87E4_2B595BD241A2_.wvu.PrintTitles" localSheetId="0" hidden="1">'2014 год'!$7:$8</definedName>
    <definedName name="Z_2547B61A_57D8_45C6_87E4_2B595BD241A2_.wvu.PrintTitles" localSheetId="1" hidden="1">'2015-2016 год '!$7:$8</definedName>
    <definedName name="Z_265E4B74_F87F_4C11_8F36_BD3184BC15DF_.wvu.FilterData" localSheetId="0" hidden="1">'2014 год'!$A$6:$F$197</definedName>
    <definedName name="Z_265E4B74_F87F_4C11_8F36_BD3184BC15DF_.wvu.FilterData" localSheetId="1" hidden="1">'2015-2016 год '!$A$6:$F$195</definedName>
    <definedName name="Z_265E4B74_F87F_4C11_8F36_BD3184BC15DF_.wvu.PrintArea" localSheetId="0" hidden="1">'2014 год'!$A$1:$G$197</definedName>
    <definedName name="Z_265E4B74_F87F_4C11_8F36_BD3184BC15DF_.wvu.PrintArea" localSheetId="1" hidden="1">'2015-2016 год '!$A$1:$G$195</definedName>
    <definedName name="Z_2CC5DC23_D108_4C62_8D9C_2D339D918FB9_.wvu.FilterData" localSheetId="0" hidden="1">'2014 год'!$A$6:$F$197</definedName>
    <definedName name="Z_2CC5DC23_D108_4C62_8D9C_2D339D918FB9_.wvu.FilterData" localSheetId="1" hidden="1">'2015-2016 год '!$A$6:$F$195</definedName>
    <definedName name="Z_2E862F6B_6B0A_40BB_944E_0C7992DC3BBB_.wvu.FilterData" localSheetId="0" hidden="1">'2014 год'!$A$6:$F$197</definedName>
    <definedName name="Z_2E862F6B_6B0A_40BB_944E_0C7992DC3BBB_.wvu.FilterData" localSheetId="1" hidden="1">'2015-2016 год '!$A$6:$F$195</definedName>
    <definedName name="Z_4CB2AD8A_1395_4EEB_B6E5_ACA1429CF0DB_.wvu.Cols" localSheetId="0" hidden="1">'2014 год'!#REF!</definedName>
    <definedName name="Z_4CB2AD8A_1395_4EEB_B6E5_ACA1429CF0DB_.wvu.Cols" localSheetId="1" hidden="1">'2015-2016 год '!#REF!</definedName>
    <definedName name="Z_4CB2AD8A_1395_4EEB_B6E5_ACA1429CF0DB_.wvu.FilterData" localSheetId="0" hidden="1">'2014 год'!$A$6:$F$197</definedName>
    <definedName name="Z_4CB2AD8A_1395_4EEB_B6E5_ACA1429CF0DB_.wvu.FilterData" localSheetId="1" hidden="1">'2015-2016 год '!$A$6:$F$195</definedName>
    <definedName name="Z_4CB2AD8A_1395_4EEB_B6E5_ACA1429CF0DB_.wvu.PrintArea" localSheetId="0" hidden="1">'2014 год'!$A$4:$F$197</definedName>
    <definedName name="Z_4CB2AD8A_1395_4EEB_B6E5_ACA1429CF0DB_.wvu.PrintArea" localSheetId="1" hidden="1">'2015-2016 год '!$A$4:$F$195</definedName>
    <definedName name="Z_4CB2AD8A_1395_4EEB_B6E5_ACA1429CF0DB_.wvu.PrintTitles" localSheetId="0" hidden="1">'2014 год'!$7:$8</definedName>
    <definedName name="Z_4CB2AD8A_1395_4EEB_B6E5_ACA1429CF0DB_.wvu.PrintTitles" localSheetId="1" hidden="1">'2015-2016 год '!$7:$8</definedName>
    <definedName name="Z_5271CAE7_4D6C_40AB_9A03_5EFB6EFB80FA_.wvu.Cols" localSheetId="0" hidden="1">'2014 год'!#REF!</definedName>
    <definedName name="Z_5271CAE7_4D6C_40AB_9A03_5EFB6EFB80FA_.wvu.Cols" localSheetId="1" hidden="1">'2015-2016 год '!#REF!</definedName>
    <definedName name="Z_5271CAE7_4D6C_40AB_9A03_5EFB6EFB80FA_.wvu.FilterData" localSheetId="0" hidden="1">'2014 год'!$A$6:$F$197</definedName>
    <definedName name="Z_5271CAE7_4D6C_40AB_9A03_5EFB6EFB80FA_.wvu.FilterData" localSheetId="1" hidden="1">'2015-2016 год '!$A$6:$F$195</definedName>
    <definedName name="Z_5271CAE7_4D6C_40AB_9A03_5EFB6EFB80FA_.wvu.PrintArea" localSheetId="0" hidden="1">'2014 год'!$A$1:$G$197</definedName>
    <definedName name="Z_5271CAE7_4D6C_40AB_9A03_5EFB6EFB80FA_.wvu.PrintArea" localSheetId="1" hidden="1">'2015-2016 год '!$A$1:$G$195</definedName>
    <definedName name="Z_599A55F8_3816_4A95_B2A0_7EE8B30830DF_.wvu.FilterData" localSheetId="0" hidden="1">'2014 год'!$A$6:$F$197</definedName>
    <definedName name="Z_599A55F8_3816_4A95_B2A0_7EE8B30830DF_.wvu.FilterData" localSheetId="1" hidden="1">'2015-2016 год '!$A$6:$F$195</definedName>
    <definedName name="Z_599A55F8_3816_4A95_B2A0_7EE8B30830DF_.wvu.PrintArea" localSheetId="0" hidden="1">'2014 год'!$A$2:$G$197</definedName>
    <definedName name="Z_599A55F8_3816_4A95_B2A0_7EE8B30830DF_.wvu.PrintArea" localSheetId="1" hidden="1">'2015-2016 год '!$A$2:$G$195</definedName>
    <definedName name="Z_62BA1D30_83D4_405C_B38E_4A6036DCDF7D_.wvu.Cols" localSheetId="0" hidden="1">'2014 год'!#REF!</definedName>
    <definedName name="Z_62BA1D30_83D4_405C_B38E_4A6036DCDF7D_.wvu.Cols" localSheetId="1" hidden="1">'2015-2016 год '!#REF!</definedName>
    <definedName name="Z_62BA1D30_83D4_405C_B38E_4A6036DCDF7D_.wvu.FilterData" localSheetId="0" hidden="1">'2014 год'!$A$6:$F$197</definedName>
    <definedName name="Z_62BA1D30_83D4_405C_B38E_4A6036DCDF7D_.wvu.FilterData" localSheetId="1" hidden="1">'2015-2016 год '!$A$6:$F$195</definedName>
    <definedName name="Z_62BA1D30_83D4_405C_B38E_4A6036DCDF7D_.wvu.PrintArea" localSheetId="0" hidden="1">'2014 год'!$A$1:$G$197</definedName>
    <definedName name="Z_62BA1D30_83D4_405C_B38E_4A6036DCDF7D_.wvu.PrintArea" localSheetId="1" hidden="1">'2015-2016 год '!$A$1:$G$195</definedName>
    <definedName name="Z_7C0ABF66_8B0F_48ED_A269_F91E2B0FF96C_.wvu.FilterData" localSheetId="0" hidden="1">'2014 год'!$A$6:$F$197</definedName>
    <definedName name="Z_7C0ABF66_8B0F_48ED_A269_F91E2B0FF96C_.wvu.FilterData" localSheetId="1" hidden="1">'2015-2016 год '!$A$6:$F$195</definedName>
    <definedName name="Z_949DCF8A_4B6C_48DC_A0AF_1508759F4E2C_.wvu.FilterData" localSheetId="0" hidden="1">'2014 год'!$A$6:$F$197</definedName>
    <definedName name="Z_949DCF8A_4B6C_48DC_A0AF_1508759F4E2C_.wvu.FilterData" localSheetId="1" hidden="1">'2015-2016 год '!$A$6:$F$195</definedName>
    <definedName name="Z_9AE4E90B_95AD_4E92_80AE_724EF4B3642C_.wvu.FilterData" localSheetId="0" hidden="1">'2014 год'!$A$6:$F$197</definedName>
    <definedName name="Z_9AE4E90B_95AD_4E92_80AE_724EF4B3642C_.wvu.FilterData" localSheetId="1" hidden="1">'2015-2016 год '!$A$6:$F$195</definedName>
    <definedName name="Z_9AE4E90B_95AD_4E92_80AE_724EF4B3642C_.wvu.PrintArea" localSheetId="0" hidden="1">'2014 год'!$A$1:$G$197</definedName>
    <definedName name="Z_9AE4E90B_95AD_4E92_80AE_724EF4B3642C_.wvu.PrintArea" localSheetId="1" hidden="1">'2015-2016 год '!$A$1:$G$195</definedName>
    <definedName name="Z_A79CDC70_8466_49CB_8C49_C52C08F5C2C3_.wvu.FilterData" localSheetId="0" hidden="1">'2014 год'!$A$6:$F$197</definedName>
    <definedName name="Z_A79CDC70_8466_49CB_8C49_C52C08F5C2C3_.wvu.FilterData" localSheetId="1" hidden="1">'2015-2016 год '!$A$6:$F$195</definedName>
    <definedName name="Z_A79CDC70_8466_49CB_8C49_C52C08F5C2C3_.wvu.PrintArea" localSheetId="0" hidden="1">'2014 год'!$A$2:$G$197</definedName>
    <definedName name="Z_A79CDC70_8466_49CB_8C49_C52C08F5C2C3_.wvu.PrintArea" localSheetId="1" hidden="1">'2015-2016 год '!$A$2:$G$195</definedName>
    <definedName name="Z_A79CDC70_8466_49CB_8C49_C52C08F5C2C3_.wvu.PrintTitles" localSheetId="0" hidden="1">'2014 год'!$7:$8</definedName>
    <definedName name="Z_A79CDC70_8466_49CB_8C49_C52C08F5C2C3_.wvu.PrintTitles" localSheetId="1" hidden="1">'2015-2016 год '!$7:$8</definedName>
    <definedName name="Z_B3397BCA_1277_4868_806F_2E68EFD73FCF_.wvu.Cols" localSheetId="0" hidden="1">'2014 год'!#REF!</definedName>
    <definedName name="Z_B3397BCA_1277_4868_806F_2E68EFD73FCF_.wvu.Cols" localSheetId="1" hidden="1">'2015-2016 год '!#REF!</definedName>
    <definedName name="Z_B3397BCA_1277_4868_806F_2E68EFD73FCF_.wvu.FilterData" localSheetId="0" hidden="1">'2014 год'!$A$6:$F$197</definedName>
    <definedName name="Z_B3397BCA_1277_4868_806F_2E68EFD73FCF_.wvu.FilterData" localSheetId="1" hidden="1">'2015-2016 год '!$A$6:$F$195</definedName>
    <definedName name="Z_B3397BCA_1277_4868_806F_2E68EFD73FCF_.wvu.PrintArea" localSheetId="0" hidden="1">'2014 год'!$A$4:$F$197</definedName>
    <definedName name="Z_B3397BCA_1277_4868_806F_2E68EFD73FCF_.wvu.PrintArea" localSheetId="1" hidden="1">'2015-2016 год '!$A$4:$F$195</definedName>
    <definedName name="Z_B3397BCA_1277_4868_806F_2E68EFD73FCF_.wvu.PrintTitles" localSheetId="0" hidden="1">'2014 год'!$7:$8</definedName>
    <definedName name="Z_B3397BCA_1277_4868_806F_2E68EFD73FCF_.wvu.PrintTitles" localSheetId="1" hidden="1">'2015-2016 год '!$7:$8</definedName>
    <definedName name="Z_B3ADB1FC_7237_4F79_A98A_9A3A728E8FB8_.wvu.FilterData" localSheetId="0" hidden="1">'2014 год'!$A$6:$F$197</definedName>
    <definedName name="Z_B3ADB1FC_7237_4F79_A98A_9A3A728E8FB8_.wvu.FilterData" localSheetId="1" hidden="1">'2015-2016 год '!$A$6:$F$195</definedName>
    <definedName name="Z_C0DCEFD6_4378_4196_8A52_BBAE8937CBA3_.wvu.FilterData" localSheetId="0" hidden="1">'2014 год'!$A$6:$F$197</definedName>
    <definedName name="Z_C0DCEFD6_4378_4196_8A52_BBAE8937CBA3_.wvu.FilterData" localSheetId="1" hidden="1">'2015-2016 год '!$A$6:$F$195</definedName>
    <definedName name="Z_C0DCEFD6_4378_4196_8A52_BBAE8937CBA3_.wvu.PrintArea" localSheetId="0" hidden="1">'2014 год'!$A$1:$G$208</definedName>
    <definedName name="Z_C0DCEFD6_4378_4196_8A52_BBAE8937CBA3_.wvu.PrintArea" localSheetId="1" hidden="1">'2015-2016 год '!$A$1:$G$213</definedName>
    <definedName name="Z_E73FB2C8_8889_4BC1_B42C_BB4285892FAC_.wvu.Cols" localSheetId="0" hidden="1">'2014 год'!#REF!</definedName>
    <definedName name="Z_E73FB2C8_8889_4BC1_B42C_BB4285892FAC_.wvu.Cols" localSheetId="1" hidden="1">'2015-2016 год '!#REF!</definedName>
    <definedName name="Z_E73FB2C8_8889_4BC1_B42C_BB4285892FAC_.wvu.FilterData" localSheetId="0" hidden="1">'2014 год'!$A$6:$F$197</definedName>
    <definedName name="Z_E73FB2C8_8889_4BC1_B42C_BB4285892FAC_.wvu.FilterData" localSheetId="1" hidden="1">'2015-2016 год '!$A$6:$F$195</definedName>
    <definedName name="Z_E73FB2C8_8889_4BC1_B42C_BB4285892FAC_.wvu.PrintArea" localSheetId="0" hidden="1">'2014 год'!$A$4:$F$197</definedName>
    <definedName name="Z_E73FB2C8_8889_4BC1_B42C_BB4285892FAC_.wvu.PrintArea" localSheetId="1" hidden="1">'2015-2016 год '!$A$4:$F$195</definedName>
    <definedName name="Z_E73FB2C8_8889_4BC1_B42C_BB4285892FAC_.wvu.PrintTitles" localSheetId="0" hidden="1">'2014 год'!$7:$8</definedName>
    <definedName name="Z_E73FB2C8_8889_4BC1_B42C_BB4285892FAC_.wvu.PrintTitles" localSheetId="1" hidden="1">'2015-2016 год '!$7:$8</definedName>
    <definedName name="_xlnm.Print_Area" localSheetId="0">'2014 год'!$A$1:$G$208</definedName>
    <definedName name="_xlnm.Print_Area" localSheetId="1">'2015-2016 год '!$A$1:$H$213</definedName>
  </definedNames>
  <calcPr calcId="125725"/>
  <customWorkbookViews>
    <customWorkbookView name="Администратор - Личное представление" guid="{C0DCEFD6-4378-4196-8A52-BBAE8937CBA3}" mergeInterval="0" personalView="1" maximized="1" xWindow="1" yWindow="1" windowWidth="1280" windowHeight="803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</customWorkbookViews>
</workbook>
</file>

<file path=xl/calcChain.xml><?xml version="1.0" encoding="utf-8"?>
<calcChain xmlns="http://schemas.openxmlformats.org/spreadsheetml/2006/main">
  <c r="H56" i="4"/>
  <c r="H57"/>
  <c r="G56"/>
  <c r="G57"/>
  <c r="G56" i="3"/>
  <c r="G57"/>
  <c r="H94" i="4" l="1"/>
  <c r="H95"/>
  <c r="G94"/>
  <c r="G95"/>
  <c r="H211"/>
  <c r="H209" s="1"/>
  <c r="H208" s="1"/>
  <c r="H207" s="1"/>
  <c r="G211"/>
  <c r="G209" s="1"/>
  <c r="G208" s="1"/>
  <c r="G207" s="1"/>
  <c r="H205"/>
  <c r="H204" s="1"/>
  <c r="H202"/>
  <c r="H201" s="1"/>
  <c r="H194"/>
  <c r="H193"/>
  <c r="H192" s="1"/>
  <c r="H191" s="1"/>
  <c r="H190" s="1"/>
  <c r="H188"/>
  <c r="H187" s="1"/>
  <c r="H180"/>
  <c r="H179" s="1"/>
  <c r="H178"/>
  <c r="H176"/>
  <c r="H175" s="1"/>
  <c r="H174"/>
  <c r="H172"/>
  <c r="H171" s="1"/>
  <c r="H170"/>
  <c r="H167"/>
  <c r="H166" s="1"/>
  <c r="H165" s="1"/>
  <c r="H160"/>
  <c r="H157"/>
  <c r="H156" s="1"/>
  <c r="H151"/>
  <c r="H150" s="1"/>
  <c r="H149" s="1"/>
  <c r="H148" s="1"/>
  <c r="H147" s="1"/>
  <c r="H144"/>
  <c r="H143" s="1"/>
  <c r="H142" s="1"/>
  <c r="H141" s="1"/>
  <c r="H139"/>
  <c r="H138" s="1"/>
  <c r="H136"/>
  <c r="H135" s="1"/>
  <c r="H134"/>
  <c r="H132"/>
  <c r="H130"/>
  <c r="H124"/>
  <c r="H123" s="1"/>
  <c r="H122" s="1"/>
  <c r="H116"/>
  <c r="H115" s="1"/>
  <c r="H114" s="1"/>
  <c r="H112"/>
  <c r="H111" s="1"/>
  <c r="H110" s="1"/>
  <c r="H108"/>
  <c r="H107" s="1"/>
  <c r="H106" s="1"/>
  <c r="H104"/>
  <c r="H103" s="1"/>
  <c r="H102" s="1"/>
  <c r="H100"/>
  <c r="H98"/>
  <c r="H97" s="1"/>
  <c r="H91"/>
  <c r="H90" s="1"/>
  <c r="H89" s="1"/>
  <c r="H88" s="1"/>
  <c r="H85"/>
  <c r="H84" s="1"/>
  <c r="H82"/>
  <c r="H81" s="1"/>
  <c r="H80" s="1"/>
  <c r="H79" s="1"/>
  <c r="H78" s="1"/>
  <c r="H77" s="1"/>
  <c r="H75"/>
  <c r="H74" s="1"/>
  <c r="H72"/>
  <c r="H71" s="1"/>
  <c r="H68"/>
  <c r="H67" s="1"/>
  <c r="H65"/>
  <c r="H64" s="1"/>
  <c r="H59"/>
  <c r="H58" s="1"/>
  <c r="H54"/>
  <c r="H53" s="1"/>
  <c r="H52" s="1"/>
  <c r="H51"/>
  <c r="H49"/>
  <c r="H48" s="1"/>
  <c r="H45"/>
  <c r="H44" s="1"/>
  <c r="H43" s="1"/>
  <c r="H41"/>
  <c r="H40" s="1"/>
  <c r="H36"/>
  <c r="H35" s="1"/>
  <c r="H32"/>
  <c r="H31" s="1"/>
  <c r="H26"/>
  <c r="H25" s="1"/>
  <c r="H23"/>
  <c r="H22" s="1"/>
  <c r="H16"/>
  <c r="H15" s="1"/>
  <c r="H14" s="1"/>
  <c r="H13" s="1"/>
  <c r="H12" s="1"/>
  <c r="G205"/>
  <c r="G204" s="1"/>
  <c r="G202"/>
  <c r="G201" s="1"/>
  <c r="G194"/>
  <c r="G193" s="1"/>
  <c r="G192" s="1"/>
  <c r="G191" s="1"/>
  <c r="G190" s="1"/>
  <c r="G188"/>
  <c r="G187" s="1"/>
  <c r="G180"/>
  <c r="G179" s="1"/>
  <c r="G178"/>
  <c r="G176"/>
  <c r="G175" s="1"/>
  <c r="G174"/>
  <c r="G172"/>
  <c r="G171" s="1"/>
  <c r="G170"/>
  <c r="G167"/>
  <c r="G166" s="1"/>
  <c r="G165" s="1"/>
  <c r="G160"/>
  <c r="G157"/>
  <c r="G156" s="1"/>
  <c r="G151"/>
  <c r="G150" s="1"/>
  <c r="G149" s="1"/>
  <c r="G148" s="1"/>
  <c r="G147" s="1"/>
  <c r="G144"/>
  <c r="G143" s="1"/>
  <c r="G142" s="1"/>
  <c r="G141" s="1"/>
  <c r="G139"/>
  <c r="G138" s="1"/>
  <c r="G136"/>
  <c r="G135" s="1"/>
  <c r="G134"/>
  <c r="G132"/>
  <c r="G130"/>
  <c r="G124"/>
  <c r="G123" s="1"/>
  <c r="G122" s="1"/>
  <c r="G116"/>
  <c r="G115" s="1"/>
  <c r="G114" s="1"/>
  <c r="G112"/>
  <c r="G111" s="1"/>
  <c r="G110" s="1"/>
  <c r="G108"/>
  <c r="G107" s="1"/>
  <c r="G106" s="1"/>
  <c r="G104"/>
  <c r="G103" s="1"/>
  <c r="G102" s="1"/>
  <c r="G100"/>
  <c r="G98"/>
  <c r="G97" s="1"/>
  <c r="G96" s="1"/>
  <c r="G93" s="1"/>
  <c r="G91"/>
  <c r="G90" s="1"/>
  <c r="G89" s="1"/>
  <c r="G88" s="1"/>
  <c r="G85"/>
  <c r="G84" s="1"/>
  <c r="G82"/>
  <c r="G81" s="1"/>
  <c r="G80" s="1"/>
  <c r="G79" s="1"/>
  <c r="G78" s="1"/>
  <c r="G77" s="1"/>
  <c r="G75"/>
  <c r="G74" s="1"/>
  <c r="G72"/>
  <c r="G71" s="1"/>
  <c r="G68"/>
  <c r="G67" s="1"/>
  <c r="G65"/>
  <c r="G64" s="1"/>
  <c r="G59"/>
  <c r="G58" s="1"/>
  <c r="G54"/>
  <c r="G53" s="1"/>
  <c r="G52" s="1"/>
  <c r="G51"/>
  <c r="G49"/>
  <c r="G48" s="1"/>
  <c r="G45"/>
  <c r="G44" s="1"/>
  <c r="G43" s="1"/>
  <c r="G41"/>
  <c r="G40" s="1"/>
  <c r="G36"/>
  <c r="G35" s="1"/>
  <c r="G32"/>
  <c r="G31" s="1"/>
  <c r="G26"/>
  <c r="G25"/>
  <c r="G23"/>
  <c r="G22"/>
  <c r="G21" s="1"/>
  <c r="G20" s="1"/>
  <c r="G19" s="1"/>
  <c r="G16"/>
  <c r="G15" s="1"/>
  <c r="G14" s="1"/>
  <c r="G13" s="1"/>
  <c r="G12" s="1"/>
  <c r="G146" i="3"/>
  <c r="G145" s="1"/>
  <c r="G32"/>
  <c r="G36"/>
  <c r="G206"/>
  <c r="G137"/>
  <c r="G116"/>
  <c r="G115" s="1"/>
  <c r="G114" s="1"/>
  <c r="G91"/>
  <c r="G90" s="1"/>
  <c r="G89" s="1"/>
  <c r="G88" s="1"/>
  <c r="G49"/>
  <c r="G48" s="1"/>
  <c r="G123"/>
  <c r="G122" s="1"/>
  <c r="G121" s="1"/>
  <c r="G120" s="1"/>
  <c r="G98"/>
  <c r="G97" s="1"/>
  <c r="G59"/>
  <c r="G58" s="1"/>
  <c r="G204"/>
  <c r="G196"/>
  <c r="G195" s="1"/>
  <c r="G194" s="1"/>
  <c r="G193" s="1"/>
  <c r="G192" s="1"/>
  <c r="G190"/>
  <c r="G189" s="1"/>
  <c r="G188" s="1"/>
  <c r="G182"/>
  <c r="G181" s="1"/>
  <c r="G180"/>
  <c r="G178"/>
  <c r="G177" s="1"/>
  <c r="G176"/>
  <c r="G174"/>
  <c r="G173" s="1"/>
  <c r="G172"/>
  <c r="G169"/>
  <c r="G168" s="1"/>
  <c r="G162"/>
  <c r="G159"/>
  <c r="G158" s="1"/>
  <c r="G153"/>
  <c r="G152" s="1"/>
  <c r="G151" s="1"/>
  <c r="G150" s="1"/>
  <c r="G149" s="1"/>
  <c r="G143"/>
  <c r="G142" s="1"/>
  <c r="G141" s="1"/>
  <c r="G140" s="1"/>
  <c r="G139" s="1"/>
  <c r="G135"/>
  <c r="G134" s="1"/>
  <c r="G133"/>
  <c r="G131"/>
  <c r="G129"/>
  <c r="G126" s="1"/>
  <c r="G112"/>
  <c r="G111" s="1"/>
  <c r="G110" s="1"/>
  <c r="G108"/>
  <c r="G107" s="1"/>
  <c r="G106" s="1"/>
  <c r="G104"/>
  <c r="G103" s="1"/>
  <c r="G102" s="1"/>
  <c r="G100"/>
  <c r="G85"/>
  <c r="G84" s="1"/>
  <c r="G82"/>
  <c r="G81" s="1"/>
  <c r="G80" s="1"/>
  <c r="G79" s="1"/>
  <c r="G78" s="1"/>
  <c r="G77" s="1"/>
  <c r="G75"/>
  <c r="G74" s="1"/>
  <c r="G72"/>
  <c r="G71" s="1"/>
  <c r="G68"/>
  <c r="G67" s="1"/>
  <c r="G65"/>
  <c r="G64" s="1"/>
  <c r="G87" i="4" l="1"/>
  <c r="H200"/>
  <c r="H199" s="1"/>
  <c r="H21"/>
  <c r="H20" s="1"/>
  <c r="H19" s="1"/>
  <c r="H63"/>
  <c r="G200"/>
  <c r="G199" s="1"/>
  <c r="G198" s="1"/>
  <c r="G197" s="1"/>
  <c r="G196" s="1"/>
  <c r="G167" i="3"/>
  <c r="G166"/>
  <c r="G165" s="1"/>
  <c r="G129" i="4"/>
  <c r="G128" s="1"/>
  <c r="G164"/>
  <c r="G163" s="1"/>
  <c r="H155"/>
  <c r="H154" s="1"/>
  <c r="H153" s="1"/>
  <c r="H164"/>
  <c r="H163" s="1"/>
  <c r="H162" s="1"/>
  <c r="G63"/>
  <c r="G203" i="3"/>
  <c r="G202" s="1"/>
  <c r="G201" s="1"/>
  <c r="G200" s="1"/>
  <c r="G30" i="4"/>
  <c r="G29" s="1"/>
  <c r="G28" s="1"/>
  <c r="H30"/>
  <c r="G96" i="3"/>
  <c r="G95" s="1"/>
  <c r="G94" s="1"/>
  <c r="G155" i="4"/>
  <c r="G154" s="1"/>
  <c r="G153" s="1"/>
  <c r="G162"/>
  <c r="H96"/>
  <c r="H93" s="1"/>
  <c r="H87" s="1"/>
  <c r="H129"/>
  <c r="H128" s="1"/>
  <c r="G186"/>
  <c r="G185"/>
  <c r="G184" s="1"/>
  <c r="G183" s="1"/>
  <c r="G182" s="1"/>
  <c r="G70"/>
  <c r="H29"/>
  <c r="H28" s="1"/>
  <c r="H70"/>
  <c r="H62" s="1"/>
  <c r="H61" s="1"/>
  <c r="H186"/>
  <c r="H185"/>
  <c r="H184" s="1"/>
  <c r="H183" s="1"/>
  <c r="H182" s="1"/>
  <c r="H121"/>
  <c r="H120" s="1"/>
  <c r="H119" s="1"/>
  <c r="H118" s="1"/>
  <c r="H127"/>
  <c r="G121"/>
  <c r="G120" s="1"/>
  <c r="G119" s="1"/>
  <c r="G118" s="1"/>
  <c r="G127"/>
  <c r="G93" i="3"/>
  <c r="G87" s="1"/>
  <c r="G70"/>
  <c r="G119"/>
  <c r="G118" s="1"/>
  <c r="G187"/>
  <c r="G186" s="1"/>
  <c r="G185" s="1"/>
  <c r="G184" s="1"/>
  <c r="G128"/>
  <c r="G127" s="1"/>
  <c r="G63"/>
  <c r="G157"/>
  <c r="G156" s="1"/>
  <c r="G155" s="1"/>
  <c r="G164"/>
  <c r="G54"/>
  <c r="G53" s="1"/>
  <c r="G52" s="1"/>
  <c r="G51"/>
  <c r="G45"/>
  <c r="G44" s="1"/>
  <c r="G43" s="1"/>
  <c r="G41"/>
  <c r="G40" s="1"/>
  <c r="G35"/>
  <c r="G31"/>
  <c r="H198" i="4" l="1"/>
  <c r="H197" s="1"/>
  <c r="H196" s="1"/>
  <c r="H11"/>
  <c r="H146"/>
  <c r="G62" i="3"/>
  <c r="G61" s="1"/>
  <c r="G146" i="4"/>
  <c r="G199" i="3"/>
  <c r="G198" s="1"/>
  <c r="G62" i="4"/>
  <c r="G61" s="1"/>
  <c r="G11" s="1"/>
  <c r="G10" s="1"/>
  <c r="G9" s="1"/>
  <c r="G30" i="3"/>
  <c r="G29" s="1"/>
  <c r="G28" s="1"/>
  <c r="G148"/>
  <c r="G26"/>
  <c r="G25" s="1"/>
  <c r="G23"/>
  <c r="G22" s="1"/>
  <c r="G16"/>
  <c r="G15" s="1"/>
  <c r="G14" s="1"/>
  <c r="G13" s="1"/>
  <c r="H10" i="4" l="1"/>
  <c r="H9" s="1"/>
  <c r="G12" i="3"/>
  <c r="G21"/>
  <c r="G20" s="1"/>
  <c r="G19" s="1"/>
  <c r="G11" l="1"/>
  <c r="G10" s="1"/>
  <c r="G9" s="1"/>
  <c r="H10" s="1"/>
</calcChain>
</file>

<file path=xl/sharedStrings.xml><?xml version="1.0" encoding="utf-8"?>
<sst xmlns="http://schemas.openxmlformats.org/spreadsheetml/2006/main" count="2224" uniqueCount="175">
  <si>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</si>
  <si>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</si>
  <si>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</si>
  <si>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</si>
  <si>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</si>
  <si>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</si>
  <si>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</si>
  <si>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</si>
  <si>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</si>
  <si>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</si>
  <si>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</si>
  <si>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</si>
  <si>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</si>
  <si>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</si>
  <si>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</si>
  <si>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</si>
  <si>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</si>
  <si>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</si>
  <si>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</si>
  <si>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</si>
  <si>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</si>
  <si>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</si>
  <si>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</si>
  <si>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</si>
  <si>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</si>
  <si>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</si>
  <si>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</si>
  <si>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</si>
  <si>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</si>
  <si>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</si>
  <si>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</si>
  <si>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</si>
  <si>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</si>
  <si>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</si>
  <si>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</si>
  <si>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</si>
  <si>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</si>
  <si>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</si>
  <si>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</si>
  <si>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</si>
  <si>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</si>
  <si>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</si>
  <si>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</si>
  <si>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</si>
  <si>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</si>
  <si>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</si>
  <si>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</si>
  <si>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</si>
  <si>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</si>
  <si>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</si>
  <si>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</si>
  <si>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Реконструкция, капитальный ремонт и ремонт автомобильных дорог общего пользования местного значения</t>
  </si>
  <si>
    <t>ЖИЛИЩНО-КОММУНАЛЬНОЕ ХОЗЯЙСТВО</t>
  </si>
  <si>
    <t>Жилищное хозяйство</t>
  </si>
  <si>
    <t>СОЦИАЛЬНАЯ ПОЛИТИКА</t>
  </si>
  <si>
    <t>Мероприятия в области жилищного хозяйства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</si>
  <si>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</si>
  <si>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</si>
  <si>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</si>
  <si>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</si>
  <si>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</si>
  <si>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</si>
  <si>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</si>
  <si>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</si>
  <si>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</si>
  <si>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</si>
  <si>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</si>
  <si>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99 0 1530</t>
  </si>
  <si>
    <t>за счет муниципального Дорожного фонда _______</t>
  </si>
  <si>
    <t>за счет средств бюджета МО _______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</si>
  <si>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</si>
  <si>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</si>
  <si>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</si>
  <si>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</si>
  <si>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</si>
  <si>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</si>
  <si>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99 0 0201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</si>
  <si>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</si>
  <si>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</si>
  <si>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99 0 0204</t>
  </si>
  <si>
    <t>122</t>
  </si>
  <si>
    <t>Закупка товаров, работ, услуг в сфере информационно-коммуникационных технологий</t>
  </si>
  <si>
    <t>242</t>
  </si>
  <si>
    <t>99 0 2330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</si>
  <si>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</si>
  <si>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99 0 2331</t>
  </si>
  <si>
    <t>Прочая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</si>
  <si>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</si>
  <si>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</si>
  <si>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</si>
  <si>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</si>
  <si>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</si>
  <si>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юридическим лицам (кроме некоммерческих организаций), индивидуальным предпринимателям, физическим лицам</t>
  </si>
  <si>
    <t>Глава местной администрации (исполнительно-распорядительного органа муниципального образования)</t>
  </si>
  <si>
    <t>99 0 0208</t>
  </si>
  <si>
    <t>99 0 2450</t>
  </si>
  <si>
    <t>99 0 2460</t>
  </si>
  <si>
    <t>99 0 2470</t>
  </si>
  <si>
    <t>99 0 2530</t>
  </si>
  <si>
    <t>99 0 2540</t>
  </si>
  <si>
    <t>99 0 2550</t>
  </si>
  <si>
    <t>99 0 2551</t>
  </si>
  <si>
    <t>99 0 2552</t>
  </si>
  <si>
    <t>99 0 2553</t>
  </si>
  <si>
    <t>99 0 2554</t>
  </si>
  <si>
    <t>Прочие мероприятия по благоустройству  поселений</t>
  </si>
  <si>
    <t>Благоустройство поселений</t>
  </si>
  <si>
    <t>99 0 6310</t>
  </si>
  <si>
    <t>Доплаты к пенсиям, дополнительное пенсионное обеспечение</t>
  </si>
  <si>
    <t>Социальная поддержка</t>
  </si>
  <si>
    <t>99 0 6313</t>
  </si>
  <si>
    <t>99 0 5900</t>
  </si>
  <si>
    <t>Государственная регистрация актов гражданского состояния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</si>
  <si>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</si>
  <si>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</si>
  <si>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</si>
  <si>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99 0 5118</t>
  </si>
  <si>
    <t>Другие вопросы в области национальной экономики</t>
  </si>
  <si>
    <t>12</t>
  </si>
  <si>
    <t xml:space="preserve">Обеспечение мероприятий по землеустройству и землепользованию </t>
  </si>
  <si>
    <t>99 0 2410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</si>
  <si>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</si>
  <si>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</si>
  <si>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Прочая закупка товаров, работ и услуг для обеспечения государственных (муниципальных) нужд
</t>
  </si>
  <si>
    <t>11</t>
  </si>
  <si>
    <t>99 0 1150</t>
  </si>
  <si>
    <t>Организация и проведение спортивных мероприятий</t>
  </si>
  <si>
    <t>99 0 1158</t>
  </si>
  <si>
    <t>Функционирование высшего должностного лица субъекта Российской Федерации и муниципального образования</t>
  </si>
  <si>
    <t>99 0 1531</t>
  </si>
  <si>
    <t xml:space="preserve">Межбюджетные трансферты
</t>
  </si>
  <si>
    <t>500</t>
  </si>
  <si>
    <t>540</t>
  </si>
  <si>
    <t xml:space="preserve">Иные межбюджетные трансферты
</t>
  </si>
  <si>
    <t>Мероприятия по обеспечению надлежащего состояния источников противопожарного водоснабжения на территории поселений</t>
  </si>
  <si>
    <t>99 0 1532</t>
  </si>
  <si>
    <t>Приобретение специализированной пожарной техники противопожарного инвентаря и комплектов одежды ДПД</t>
  </si>
  <si>
    <t>99 0 1534</t>
  </si>
  <si>
    <t>99 0 1536</t>
  </si>
  <si>
    <t>Опашка минерализованных полос</t>
  </si>
  <si>
    <t>2015 год</t>
  </si>
  <si>
    <t>2016 год</t>
  </si>
  <si>
    <t>99 0 0203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</si>
  <si>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</si>
  <si>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</si>
  <si>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</si>
  <si>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Ведомственная структура расходов бюджета  муниципального образования сельского поселения "Чикшино" на 2014 год </t>
  </si>
  <si>
    <t>Администрация сельского поселения "Чикшино"</t>
  </si>
  <si>
    <t>Защита населения и территории от чрезвычайных ситуаций природного и техногенного характера, гражданская оборона</t>
  </si>
  <si>
    <t>99 0 1537</t>
  </si>
  <si>
    <t>99 0 2490</t>
  </si>
  <si>
    <t>Энергосбережение и повышение энергетической эффективности на территории МО СП "Чикшино"</t>
  </si>
  <si>
    <t xml:space="preserve">Пожарная безопасность и защита населения и территорий сельского поселения "Чикшино" от чрезвычайных ситуаций </t>
  </si>
  <si>
    <t>за счет средств бюджета МО СП "Чикшино"</t>
  </si>
  <si>
    <t xml:space="preserve">Ведомственная структура расходов бюджета  муниципального образования сельского поселения "Чикшино" на плановый период 2015 и 2016 годов </t>
  </si>
  <si>
    <t>926</t>
  </si>
  <si>
    <t>99</t>
  </si>
  <si>
    <t>880</t>
  </si>
  <si>
    <t>ОБЩЕГОСУДАРСТВЕННЫЕ ВОПРОСЫ</t>
  </si>
  <si>
    <t>ФИЗИЧЕСКАЯ КУЛЬТУРА И СПОРТ</t>
  </si>
  <si>
    <t>Приложение 4</t>
  </si>
  <si>
    <t>УСЛОВНО УТВЕРЖДАЕМЫЕ (УТВЕРЖДЕННЫЕ) РАСХОДЫ</t>
  </si>
  <si>
    <t>Условно утверждаемые (утвержденные) расходы</t>
  </si>
  <si>
    <t xml:space="preserve">926 </t>
  </si>
  <si>
    <t>99 0 9999</t>
  </si>
  <si>
    <t>Специальные расходы</t>
  </si>
  <si>
    <t>99 0 2122</t>
  </si>
  <si>
    <t>Отдельные  мероприятия в области  строительства, архитектуры и градостроительства</t>
  </si>
  <si>
    <t>Отдельные мероприятия в области строительства, архитектуры и градостроительства</t>
  </si>
  <si>
    <t>Развитие физической культуры и спорта в сельском поселении "Чикшино"</t>
  </si>
  <si>
    <t xml:space="preserve">Физическая культура  </t>
  </si>
  <si>
    <t>Обучение членов добровольной пожарной охраны</t>
  </si>
  <si>
    <t>Содержание автомобильных дорог и инженерных сооружений на них в границах поселений в рамках благоустройства</t>
  </si>
  <si>
    <t>Обеспечение первичных мер пожарной безопасности в границах населенных пунктов поселения</t>
  </si>
  <si>
    <t xml:space="preserve">  к решению Совета сельского поселения "Чикшино" от 18 декабря 2013 года № 2-10/41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</si>
</sst>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4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name val="Arial Cyr"/>
      <charset val="204"/>
    </font>
    <font>
      <b/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8" fillId="5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9" fillId="3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165" fontId="9" fillId="6" borderId="1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2" xfId="0" applyBorder="1"/>
    <xf numFmtId="49" fontId="3" fillId="8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5" fillId="6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0" fontId="5" fillId="6" borderId="1" xfId="0" applyNumberFormat="1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3" fillId="0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6" borderId="1" xfId="0" applyNumberFormat="1" applyFont="1" applyFill="1" applyBorder="1" applyAlignment="1">
      <alignment horizontal="left" vertical="top"/>
    </xf>
    <xf numFmtId="165" fontId="3" fillId="6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0" fillId="3" borderId="0" xfId="0" applyFill="1"/>
    <xf numFmtId="4" fontId="0" fillId="0" borderId="0" xfId="0" applyNumberFormat="1" applyAlignment="1">
      <alignment horizontal="right" vertical="center"/>
    </xf>
    <xf numFmtId="165" fontId="0" fillId="3" borderId="0" xfId="0" applyNumberFormat="1" applyFill="1" applyAlignment="1">
      <alignment horizontal="right" vertical="center"/>
    </xf>
    <xf numFmtId="0" fontId="0" fillId="0" borderId="0" xfId="0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3" fillId="9" borderId="1" xfId="0" applyFont="1" applyFill="1" applyBorder="1" applyAlignment="1">
      <alignment vertical="top" wrapText="1"/>
    </xf>
    <xf numFmtId="49" fontId="3" fillId="9" borderId="1" xfId="0" applyNumberFormat="1" applyFont="1" applyFill="1" applyBorder="1" applyAlignment="1">
      <alignment horizontal="center" vertical="center"/>
    </xf>
    <xf numFmtId="49" fontId="3" fillId="9" borderId="1" xfId="0" applyNumberFormat="1" applyFont="1" applyFill="1" applyBorder="1" applyAlignment="1">
      <alignment horizontal="center" vertical="center" wrapText="1"/>
    </xf>
    <xf numFmtId="165" fontId="9" fillId="9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8"/>
  <sheetViews>
    <sheetView showGridLines="0" showRuler="0" zoomScaleNormal="100" zoomScaleSheetLayoutView="100" workbookViewId="0">
      <pane ySplit="7" topLeftCell="A179" activePane="bottomLeft" state="frozenSplit"/>
      <selection pane="bottomLeft" activeCell="J3" sqref="J3"/>
    </sheetView>
  </sheetViews>
  <sheetFormatPr defaultRowHeight="12.75"/>
  <cols>
    <col min="1" max="1" width="48.7109375" customWidth="1"/>
    <col min="2" max="2" width="6.8554687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customWidth="1"/>
    <col min="8" max="8" width="10.7109375" customWidth="1"/>
  </cols>
  <sheetData>
    <row r="1" spans="1:9" ht="11.25" customHeight="1">
      <c r="D1" s="90" t="s">
        <v>39</v>
      </c>
      <c r="E1" s="90"/>
      <c r="F1" s="90"/>
      <c r="G1" s="90"/>
    </row>
    <row r="2" spans="1:9" ht="1.5" customHeight="1">
      <c r="A2" s="33"/>
      <c r="B2" s="33"/>
      <c r="C2" s="33"/>
      <c r="D2" s="33"/>
      <c r="E2" s="11"/>
      <c r="F2" s="11"/>
      <c r="G2" s="11"/>
    </row>
    <row r="3" spans="1:9" ht="24" customHeight="1">
      <c r="A3" s="33"/>
      <c r="B3" s="33"/>
      <c r="C3" s="33"/>
      <c r="D3" s="91" t="s">
        <v>174</v>
      </c>
      <c r="E3" s="91"/>
      <c r="F3" s="91"/>
      <c r="G3" s="91"/>
    </row>
    <row r="4" spans="1:9" ht="13.5" customHeight="1">
      <c r="A4" s="92"/>
      <c r="B4" s="92"/>
      <c r="C4" s="92"/>
      <c r="D4" s="92"/>
      <c r="E4" s="92"/>
      <c r="F4" s="92"/>
      <c r="G4" s="92"/>
    </row>
    <row r="5" spans="1:9" ht="48.75" customHeight="1">
      <c r="A5" s="93" t="s">
        <v>146</v>
      </c>
      <c r="B5" s="93"/>
      <c r="C5" s="93"/>
      <c r="D5" s="93"/>
      <c r="E5" s="93"/>
      <c r="F5" s="93"/>
      <c r="G5" s="93"/>
    </row>
    <row r="6" spans="1:9">
      <c r="A6" s="12"/>
      <c r="B6" s="12"/>
      <c r="C6" s="12"/>
      <c r="D6" s="12"/>
      <c r="E6" s="12"/>
      <c r="F6" s="12"/>
      <c r="G6" s="12"/>
    </row>
    <row r="7" spans="1:9" ht="25.5" customHeight="1">
      <c r="A7" s="94" t="s">
        <v>0</v>
      </c>
      <c r="B7" s="94" t="s">
        <v>1</v>
      </c>
      <c r="C7" s="95" t="s">
        <v>2</v>
      </c>
      <c r="D7" s="95"/>
      <c r="E7" s="94" t="s">
        <v>5</v>
      </c>
      <c r="F7" s="94" t="s">
        <v>6</v>
      </c>
      <c r="G7" s="42" t="s">
        <v>38</v>
      </c>
    </row>
    <row r="8" spans="1:9">
      <c r="A8" s="94"/>
      <c r="B8" s="94"/>
      <c r="C8" s="42" t="s">
        <v>3</v>
      </c>
      <c r="D8" s="42" t="s">
        <v>4</v>
      </c>
      <c r="E8" s="94"/>
      <c r="F8" s="94"/>
      <c r="G8" s="15"/>
    </row>
    <row r="9" spans="1:9" ht="22.5" customHeight="1">
      <c r="A9" s="2" t="s">
        <v>13</v>
      </c>
      <c r="B9" s="2"/>
      <c r="C9" s="2"/>
      <c r="D9" s="2"/>
      <c r="E9" s="2"/>
      <c r="F9" s="2"/>
      <c r="G9" s="3">
        <f>G10</f>
        <v>14212.613000000003</v>
      </c>
      <c r="H9" s="82">
        <v>14212.6</v>
      </c>
    </row>
    <row r="10" spans="1:9" s="1" customFormat="1" ht="30.75" customHeight="1">
      <c r="A10" s="46" t="s">
        <v>147</v>
      </c>
      <c r="B10" s="17" t="s">
        <v>155</v>
      </c>
      <c r="C10" s="17" t="s">
        <v>7</v>
      </c>
      <c r="D10" s="17" t="s">
        <v>7</v>
      </c>
      <c r="E10" s="17" t="s">
        <v>7</v>
      </c>
      <c r="F10" s="17" t="s">
        <v>7</v>
      </c>
      <c r="G10" s="4">
        <f>G11+G87+G118+G148+G184+G77+G198</f>
        <v>14212.613000000003</v>
      </c>
      <c r="H10" s="83">
        <f>G9-H9</f>
        <v>1.3000000002648449E-2</v>
      </c>
      <c r="I10" s="80"/>
    </row>
    <row r="11" spans="1:9" ht="14.25" customHeight="1">
      <c r="A11" s="47" t="s">
        <v>158</v>
      </c>
      <c r="B11" s="18" t="s">
        <v>155</v>
      </c>
      <c r="C11" s="18" t="s">
        <v>8</v>
      </c>
      <c r="D11" s="18" t="s">
        <v>23</v>
      </c>
      <c r="E11" s="18" t="s">
        <v>7</v>
      </c>
      <c r="F11" s="18" t="s">
        <v>7</v>
      </c>
      <c r="G11" s="5">
        <f>G12+G19+G28+G56+G61</f>
        <v>5740.9730000000009</v>
      </c>
      <c r="H11" s="81"/>
      <c r="I11" s="81"/>
    </row>
    <row r="12" spans="1:9" ht="27" customHeight="1">
      <c r="A12" s="48" t="s">
        <v>128</v>
      </c>
      <c r="B12" s="26" t="s">
        <v>155</v>
      </c>
      <c r="C12" s="26" t="s">
        <v>8</v>
      </c>
      <c r="D12" s="26" t="s">
        <v>12</v>
      </c>
      <c r="E12" s="26"/>
      <c r="F12" s="26"/>
      <c r="G12" s="10">
        <f>G13</f>
        <v>749.8</v>
      </c>
      <c r="H12" s="81"/>
      <c r="I12" s="81"/>
    </row>
    <row r="13" spans="1:9" ht="15">
      <c r="A13" s="49" t="s">
        <v>40</v>
      </c>
      <c r="B13" s="19" t="s">
        <v>155</v>
      </c>
      <c r="C13" s="20">
        <v>1</v>
      </c>
      <c r="D13" s="20">
        <v>2</v>
      </c>
      <c r="E13" s="21" t="s">
        <v>41</v>
      </c>
      <c r="F13" s="19" t="s">
        <v>7</v>
      </c>
      <c r="G13" s="6">
        <f>G14</f>
        <v>749.8</v>
      </c>
      <c r="H13" s="81"/>
      <c r="I13" s="81"/>
    </row>
    <row r="14" spans="1:9" ht="15">
      <c r="A14" s="50" t="s">
        <v>75</v>
      </c>
      <c r="B14" s="28" t="s">
        <v>155</v>
      </c>
      <c r="C14" s="28" t="s">
        <v>8</v>
      </c>
      <c r="D14" s="28" t="s">
        <v>12</v>
      </c>
      <c r="E14" s="21" t="s">
        <v>76</v>
      </c>
      <c r="F14" s="28" t="s">
        <v>7</v>
      </c>
      <c r="G14" s="9">
        <f>G15</f>
        <v>749.8</v>
      </c>
      <c r="H14" s="81"/>
      <c r="I14" s="81"/>
    </row>
    <row r="15" spans="1:9" ht="63.75">
      <c r="A15" s="50" t="s">
        <v>70</v>
      </c>
      <c r="B15" s="28" t="s">
        <v>155</v>
      </c>
      <c r="C15" s="28" t="s">
        <v>8</v>
      </c>
      <c r="D15" s="28" t="s">
        <v>12</v>
      </c>
      <c r="E15" s="21" t="s">
        <v>76</v>
      </c>
      <c r="F15" s="28" t="s">
        <v>71</v>
      </c>
      <c r="G15" s="9">
        <f>G16</f>
        <v>749.8</v>
      </c>
      <c r="H15" s="81"/>
      <c r="I15" s="81"/>
    </row>
    <row r="16" spans="1:9" ht="25.5">
      <c r="A16" s="50" t="s">
        <v>72</v>
      </c>
      <c r="B16" s="28" t="s">
        <v>155</v>
      </c>
      <c r="C16" s="28" t="s">
        <v>8</v>
      </c>
      <c r="D16" s="28" t="s">
        <v>12</v>
      </c>
      <c r="E16" s="21" t="s">
        <v>76</v>
      </c>
      <c r="F16" s="28" t="s">
        <v>73</v>
      </c>
      <c r="G16" s="9">
        <f>G17+G18</f>
        <v>749.8</v>
      </c>
      <c r="H16" s="81"/>
      <c r="I16" s="81"/>
    </row>
    <row r="17" spans="1:9" ht="37.5" customHeight="1">
      <c r="A17" s="51" t="s">
        <v>87</v>
      </c>
      <c r="B17" s="22" t="s">
        <v>155</v>
      </c>
      <c r="C17" s="23" t="s">
        <v>8</v>
      </c>
      <c r="D17" s="23" t="s">
        <v>12</v>
      </c>
      <c r="E17" s="22" t="s">
        <v>76</v>
      </c>
      <c r="F17" s="22" t="s">
        <v>74</v>
      </c>
      <c r="G17" s="13">
        <v>749.8</v>
      </c>
      <c r="H17" s="81"/>
      <c r="I17" s="81"/>
    </row>
    <row r="18" spans="1:9" ht="38.25" hidden="1">
      <c r="A18" s="51" t="s">
        <v>88</v>
      </c>
      <c r="B18" s="22"/>
      <c r="C18" s="23" t="s">
        <v>8</v>
      </c>
      <c r="D18" s="23" t="s">
        <v>12</v>
      </c>
      <c r="E18" s="22" t="s">
        <v>76</v>
      </c>
      <c r="F18" s="22" t="s">
        <v>80</v>
      </c>
      <c r="G18" s="13">
        <v>0</v>
      </c>
      <c r="H18" s="81"/>
      <c r="I18" s="81"/>
    </row>
    <row r="19" spans="1:9" ht="38.25">
      <c r="A19" s="49" t="s">
        <v>145</v>
      </c>
      <c r="B19" s="19" t="s">
        <v>155</v>
      </c>
      <c r="C19" s="20">
        <v>1</v>
      </c>
      <c r="D19" s="20">
        <v>3</v>
      </c>
      <c r="E19" s="21"/>
      <c r="F19" s="19"/>
      <c r="G19" s="6">
        <f>G20</f>
        <v>13</v>
      </c>
      <c r="H19" s="81"/>
      <c r="I19" s="81"/>
    </row>
    <row r="20" spans="1:9" ht="15">
      <c r="A20" s="49" t="s">
        <v>40</v>
      </c>
      <c r="B20" s="19" t="s">
        <v>155</v>
      </c>
      <c r="C20" s="20">
        <v>1</v>
      </c>
      <c r="D20" s="20">
        <v>3</v>
      </c>
      <c r="E20" s="21" t="s">
        <v>41</v>
      </c>
      <c r="F20" s="19" t="s">
        <v>7</v>
      </c>
      <c r="G20" s="6">
        <f>G21</f>
        <v>13</v>
      </c>
      <c r="H20" s="81"/>
      <c r="I20" s="81"/>
    </row>
    <row r="21" spans="1:9" ht="27" customHeight="1">
      <c r="A21" s="52" t="s">
        <v>42</v>
      </c>
      <c r="B21" s="26" t="s">
        <v>155</v>
      </c>
      <c r="C21" s="20">
        <v>1</v>
      </c>
      <c r="D21" s="20">
        <v>3</v>
      </c>
      <c r="E21" s="21" t="s">
        <v>142</v>
      </c>
      <c r="F21" s="19" t="s">
        <v>7</v>
      </c>
      <c r="G21" s="6">
        <f>G22+G25</f>
        <v>13</v>
      </c>
      <c r="H21" s="81"/>
      <c r="I21" s="81"/>
    </row>
    <row r="22" spans="1:9" ht="25.5">
      <c r="A22" s="50" t="s">
        <v>89</v>
      </c>
      <c r="B22" s="19" t="s">
        <v>155</v>
      </c>
      <c r="C22" s="28" t="s">
        <v>8</v>
      </c>
      <c r="D22" s="28" t="s">
        <v>9</v>
      </c>
      <c r="E22" s="21" t="s">
        <v>142</v>
      </c>
      <c r="F22" s="28" t="s">
        <v>43</v>
      </c>
      <c r="G22" s="9">
        <f>G23</f>
        <v>13</v>
      </c>
      <c r="H22" s="81"/>
      <c r="I22" s="81"/>
    </row>
    <row r="23" spans="1:9" ht="25.5">
      <c r="A23" s="50" t="s">
        <v>90</v>
      </c>
      <c r="B23" s="28" t="s">
        <v>155</v>
      </c>
      <c r="C23" s="28" t="s">
        <v>8</v>
      </c>
      <c r="D23" s="28" t="s">
        <v>9</v>
      </c>
      <c r="E23" s="21" t="s">
        <v>142</v>
      </c>
      <c r="F23" s="28" t="s">
        <v>44</v>
      </c>
      <c r="G23" s="9">
        <f>G24</f>
        <v>13</v>
      </c>
      <c r="H23" s="81"/>
      <c r="I23" s="81"/>
    </row>
    <row r="24" spans="1:9" ht="24.75" customHeight="1">
      <c r="A24" s="51" t="s">
        <v>86</v>
      </c>
      <c r="B24" s="43" t="s">
        <v>155</v>
      </c>
      <c r="C24" s="23" t="s">
        <v>8</v>
      </c>
      <c r="D24" s="23" t="s">
        <v>9</v>
      </c>
      <c r="E24" s="22" t="s">
        <v>142</v>
      </c>
      <c r="F24" s="22" t="s">
        <v>31</v>
      </c>
      <c r="G24" s="13">
        <v>13</v>
      </c>
      <c r="H24" s="81"/>
      <c r="I24" s="81"/>
    </row>
    <row r="25" spans="1:9" ht="15" hidden="1">
      <c r="A25" s="53" t="s">
        <v>45</v>
      </c>
      <c r="B25" s="28" t="s">
        <v>155</v>
      </c>
      <c r="C25" s="20">
        <v>1</v>
      </c>
      <c r="D25" s="20">
        <v>3</v>
      </c>
      <c r="E25" s="21" t="s">
        <v>142</v>
      </c>
      <c r="F25" s="21" t="s">
        <v>46</v>
      </c>
      <c r="G25" s="7">
        <f>G26</f>
        <v>0</v>
      </c>
      <c r="H25" s="81"/>
      <c r="I25" s="81"/>
    </row>
    <row r="26" spans="1:9" ht="15" hidden="1">
      <c r="A26" s="53" t="s">
        <v>47</v>
      </c>
      <c r="B26" s="22" t="s">
        <v>155</v>
      </c>
      <c r="C26" s="20">
        <v>1</v>
      </c>
      <c r="D26" s="20">
        <v>3</v>
      </c>
      <c r="E26" s="21" t="s">
        <v>142</v>
      </c>
      <c r="F26" s="21" t="s">
        <v>48</v>
      </c>
      <c r="G26" s="7">
        <f>G27</f>
        <v>0</v>
      </c>
      <c r="H26" s="81"/>
      <c r="I26" s="81"/>
    </row>
    <row r="27" spans="1:9" ht="15" hidden="1">
      <c r="A27" s="51" t="s">
        <v>36</v>
      </c>
      <c r="B27" s="22"/>
      <c r="C27" s="23" t="s">
        <v>8</v>
      </c>
      <c r="D27" s="23" t="s">
        <v>9</v>
      </c>
      <c r="E27" s="22" t="s">
        <v>142</v>
      </c>
      <c r="F27" s="22" t="s">
        <v>37</v>
      </c>
      <c r="G27" s="13">
        <v>0</v>
      </c>
      <c r="H27" s="81"/>
      <c r="I27" s="81"/>
    </row>
    <row r="28" spans="1:9" ht="39.75" customHeight="1">
      <c r="A28" s="50" t="s">
        <v>77</v>
      </c>
      <c r="B28" s="19" t="s">
        <v>155</v>
      </c>
      <c r="C28" s="28" t="s">
        <v>8</v>
      </c>
      <c r="D28" s="28" t="s">
        <v>10</v>
      </c>
      <c r="E28" s="21" t="s">
        <v>7</v>
      </c>
      <c r="F28" s="28" t="s">
        <v>7</v>
      </c>
      <c r="G28" s="9">
        <f>G29</f>
        <v>4963.22</v>
      </c>
      <c r="H28" s="81"/>
      <c r="I28" s="81"/>
    </row>
    <row r="29" spans="1:9" ht="15">
      <c r="A29" s="50" t="s">
        <v>40</v>
      </c>
      <c r="B29" s="19" t="s">
        <v>155</v>
      </c>
      <c r="C29" s="28" t="s">
        <v>8</v>
      </c>
      <c r="D29" s="28" t="s">
        <v>10</v>
      </c>
      <c r="E29" s="21" t="s">
        <v>41</v>
      </c>
      <c r="F29" s="28" t="s">
        <v>7</v>
      </c>
      <c r="G29" s="9">
        <f>G30+G43+G52</f>
        <v>4963.22</v>
      </c>
      <c r="H29" s="81"/>
      <c r="I29" s="81"/>
    </row>
    <row r="30" spans="1:9" ht="25.5">
      <c r="A30" s="50" t="s">
        <v>78</v>
      </c>
      <c r="B30" s="26" t="s">
        <v>155</v>
      </c>
      <c r="C30" s="28" t="s">
        <v>8</v>
      </c>
      <c r="D30" s="28" t="s">
        <v>10</v>
      </c>
      <c r="E30" s="21" t="s">
        <v>79</v>
      </c>
      <c r="F30" s="28" t="s">
        <v>7</v>
      </c>
      <c r="G30" s="9">
        <f>G31+G35+G40+G48</f>
        <v>4949.22</v>
      </c>
      <c r="H30" s="81"/>
      <c r="I30" s="81"/>
    </row>
    <row r="31" spans="1:9" ht="63.75">
      <c r="A31" s="50" t="s">
        <v>70</v>
      </c>
      <c r="B31" s="19" t="s">
        <v>155</v>
      </c>
      <c r="C31" s="28" t="s">
        <v>8</v>
      </c>
      <c r="D31" s="28" t="s">
        <v>10</v>
      </c>
      <c r="E31" s="21" t="s">
        <v>79</v>
      </c>
      <c r="F31" s="28" t="s">
        <v>71</v>
      </c>
      <c r="G31" s="9">
        <f>G32</f>
        <v>3825.5</v>
      </c>
      <c r="H31" s="81"/>
      <c r="I31" s="81"/>
    </row>
    <row r="32" spans="1:9" ht="25.5">
      <c r="A32" s="50" t="s">
        <v>72</v>
      </c>
      <c r="B32" s="28" t="s">
        <v>155</v>
      </c>
      <c r="C32" s="28" t="s">
        <v>8</v>
      </c>
      <c r="D32" s="28" t="s">
        <v>10</v>
      </c>
      <c r="E32" s="21" t="s">
        <v>79</v>
      </c>
      <c r="F32" s="28" t="s">
        <v>73</v>
      </c>
      <c r="G32" s="9">
        <f>G33+G34</f>
        <v>3825.5</v>
      </c>
      <c r="H32" s="81"/>
      <c r="I32" s="81"/>
    </row>
    <row r="33" spans="1:9" ht="38.25">
      <c r="A33" s="51" t="s">
        <v>87</v>
      </c>
      <c r="B33" s="43" t="s">
        <v>155</v>
      </c>
      <c r="C33" s="23" t="s">
        <v>8</v>
      </c>
      <c r="D33" s="23" t="s">
        <v>10</v>
      </c>
      <c r="E33" s="22" t="s">
        <v>79</v>
      </c>
      <c r="F33" s="22" t="s">
        <v>74</v>
      </c>
      <c r="G33" s="13">
        <v>3654.9</v>
      </c>
      <c r="H33" s="81"/>
      <c r="I33" s="81"/>
    </row>
    <row r="34" spans="1:9" ht="38.25">
      <c r="A34" s="51" t="s">
        <v>88</v>
      </c>
      <c r="B34" s="43" t="s">
        <v>155</v>
      </c>
      <c r="C34" s="23" t="s">
        <v>8</v>
      </c>
      <c r="D34" s="23" t="s">
        <v>10</v>
      </c>
      <c r="E34" s="22" t="s">
        <v>79</v>
      </c>
      <c r="F34" s="22" t="s">
        <v>80</v>
      </c>
      <c r="G34" s="13">
        <v>170.6</v>
      </c>
      <c r="H34" s="81"/>
      <c r="I34" s="81"/>
    </row>
    <row r="35" spans="1:9" ht="25.5">
      <c r="A35" s="50" t="s">
        <v>89</v>
      </c>
      <c r="B35" s="32" t="s">
        <v>155</v>
      </c>
      <c r="C35" s="28" t="s">
        <v>8</v>
      </c>
      <c r="D35" s="28" t="s">
        <v>10</v>
      </c>
      <c r="E35" s="21" t="s">
        <v>79</v>
      </c>
      <c r="F35" s="28" t="s">
        <v>43</v>
      </c>
      <c r="G35" s="9">
        <f>G36</f>
        <v>1120.22</v>
      </c>
      <c r="H35" s="81"/>
      <c r="I35" s="81"/>
    </row>
    <row r="36" spans="1:9" ht="25.5">
      <c r="A36" s="50" t="s">
        <v>90</v>
      </c>
      <c r="B36" s="32" t="s">
        <v>155</v>
      </c>
      <c r="C36" s="28" t="s">
        <v>8</v>
      </c>
      <c r="D36" s="28" t="s">
        <v>10</v>
      </c>
      <c r="E36" s="21" t="s">
        <v>79</v>
      </c>
      <c r="F36" s="28" t="s">
        <v>44</v>
      </c>
      <c r="G36" s="9">
        <f>G37+G38+G39</f>
        <v>1120.22</v>
      </c>
      <c r="H36" s="81"/>
      <c r="I36" s="81"/>
    </row>
    <row r="37" spans="1:9" ht="25.5">
      <c r="A37" s="51" t="s">
        <v>81</v>
      </c>
      <c r="B37" s="43" t="s">
        <v>155</v>
      </c>
      <c r="C37" s="23" t="s">
        <v>8</v>
      </c>
      <c r="D37" s="23" t="s">
        <v>10</v>
      </c>
      <c r="E37" s="22" t="s">
        <v>79</v>
      </c>
      <c r="F37" s="22" t="s">
        <v>82</v>
      </c>
      <c r="G37" s="13">
        <v>89.5</v>
      </c>
      <c r="H37" s="81"/>
      <c r="I37" s="81"/>
    </row>
    <row r="38" spans="1:9" ht="25.5" hidden="1">
      <c r="A38" s="51" t="s">
        <v>91</v>
      </c>
      <c r="B38" s="43" t="s">
        <v>155</v>
      </c>
      <c r="C38" s="23" t="s">
        <v>8</v>
      </c>
      <c r="D38" s="23" t="s">
        <v>10</v>
      </c>
      <c r="E38" s="22" t="s">
        <v>79</v>
      </c>
      <c r="F38" s="22" t="s">
        <v>33</v>
      </c>
      <c r="G38" s="13"/>
      <c r="H38" s="81"/>
      <c r="I38" s="81"/>
    </row>
    <row r="39" spans="1:9" ht="25.5">
      <c r="A39" s="51" t="s">
        <v>86</v>
      </c>
      <c r="B39" s="43" t="s">
        <v>155</v>
      </c>
      <c r="C39" s="23" t="s">
        <v>8</v>
      </c>
      <c r="D39" s="23" t="s">
        <v>10</v>
      </c>
      <c r="E39" s="22" t="s">
        <v>79</v>
      </c>
      <c r="F39" s="22" t="s">
        <v>31</v>
      </c>
      <c r="G39" s="13">
        <v>1030.72</v>
      </c>
      <c r="H39" s="81"/>
      <c r="I39" s="81"/>
    </row>
    <row r="40" spans="1:9" ht="15">
      <c r="A40" s="50" t="s">
        <v>45</v>
      </c>
      <c r="B40" s="19" t="s">
        <v>155</v>
      </c>
      <c r="C40" s="28" t="s">
        <v>8</v>
      </c>
      <c r="D40" s="28" t="s">
        <v>10</v>
      </c>
      <c r="E40" s="21" t="s">
        <v>79</v>
      </c>
      <c r="F40" s="28" t="s">
        <v>46</v>
      </c>
      <c r="G40" s="9">
        <f>G41</f>
        <v>3.5</v>
      </c>
      <c r="H40" s="81"/>
      <c r="I40" s="81"/>
    </row>
    <row r="41" spans="1:9" ht="15">
      <c r="A41" s="50" t="s">
        <v>47</v>
      </c>
      <c r="B41" s="28" t="s">
        <v>155</v>
      </c>
      <c r="C41" s="28" t="s">
        <v>8</v>
      </c>
      <c r="D41" s="28" t="s">
        <v>10</v>
      </c>
      <c r="E41" s="21" t="s">
        <v>79</v>
      </c>
      <c r="F41" s="28" t="s">
        <v>48</v>
      </c>
      <c r="G41" s="9">
        <f>G42</f>
        <v>3.5</v>
      </c>
      <c r="H41" s="81"/>
      <c r="I41" s="81"/>
    </row>
    <row r="42" spans="1:9" ht="15">
      <c r="A42" s="51" t="s">
        <v>36</v>
      </c>
      <c r="B42" s="43" t="s">
        <v>155</v>
      </c>
      <c r="C42" s="23" t="s">
        <v>8</v>
      </c>
      <c r="D42" s="23" t="s">
        <v>10</v>
      </c>
      <c r="E42" s="22" t="s">
        <v>79</v>
      </c>
      <c r="F42" s="22" t="s">
        <v>37</v>
      </c>
      <c r="G42" s="13">
        <v>3.5</v>
      </c>
      <c r="H42" s="81"/>
      <c r="I42" s="81"/>
    </row>
    <row r="43" spans="1:9" ht="0.75" hidden="1" customHeight="1">
      <c r="A43" s="50" t="s">
        <v>93</v>
      </c>
      <c r="B43" s="28" t="s">
        <v>155</v>
      </c>
      <c r="C43" s="28" t="s">
        <v>8</v>
      </c>
      <c r="D43" s="28" t="s">
        <v>10</v>
      </c>
      <c r="E43" s="21" t="s">
        <v>94</v>
      </c>
      <c r="F43" s="28" t="s">
        <v>7</v>
      </c>
      <c r="G43" s="9">
        <f>G44</f>
        <v>0</v>
      </c>
      <c r="H43" s="81"/>
      <c r="I43" s="81"/>
    </row>
    <row r="44" spans="1:9" ht="63.75" hidden="1">
      <c r="A44" s="50" t="s">
        <v>70</v>
      </c>
      <c r="B44" s="22" t="s">
        <v>155</v>
      </c>
      <c r="C44" s="28" t="s">
        <v>8</v>
      </c>
      <c r="D44" s="28" t="s">
        <v>10</v>
      </c>
      <c r="E44" s="21" t="s">
        <v>94</v>
      </c>
      <c r="F44" s="28" t="s">
        <v>71</v>
      </c>
      <c r="G44" s="9">
        <f>G45</f>
        <v>0</v>
      </c>
      <c r="H44" s="81"/>
      <c r="I44" s="81"/>
    </row>
    <row r="45" spans="1:9" ht="25.5" hidden="1">
      <c r="A45" s="50" t="s">
        <v>72</v>
      </c>
      <c r="B45" s="22"/>
      <c r="C45" s="28" t="s">
        <v>8</v>
      </c>
      <c r="D45" s="28" t="s">
        <v>10</v>
      </c>
      <c r="E45" s="21" t="s">
        <v>94</v>
      </c>
      <c r="F45" s="28" t="s">
        <v>73</v>
      </c>
      <c r="G45" s="9">
        <f>G46+G47</f>
        <v>0</v>
      </c>
      <c r="H45" s="81"/>
      <c r="I45" s="81"/>
    </row>
    <row r="46" spans="1:9" ht="38.25" hidden="1">
      <c r="A46" s="51" t="s">
        <v>87</v>
      </c>
      <c r="B46" s="19" t="s">
        <v>155</v>
      </c>
      <c r="C46" s="23" t="s">
        <v>8</v>
      </c>
      <c r="D46" s="23" t="s">
        <v>10</v>
      </c>
      <c r="E46" s="22" t="s">
        <v>94</v>
      </c>
      <c r="F46" s="22" t="s">
        <v>74</v>
      </c>
      <c r="G46" s="13"/>
      <c r="H46" s="81"/>
      <c r="I46" s="81"/>
    </row>
    <row r="47" spans="1:9" ht="38.25" hidden="1">
      <c r="A47" s="51" t="s">
        <v>88</v>
      </c>
      <c r="B47" s="19" t="s">
        <v>155</v>
      </c>
      <c r="C47" s="23" t="s">
        <v>8</v>
      </c>
      <c r="D47" s="23" t="s">
        <v>10</v>
      </c>
      <c r="E47" s="22" t="s">
        <v>94</v>
      </c>
      <c r="F47" s="22" t="s">
        <v>80</v>
      </c>
      <c r="G47" s="13"/>
      <c r="H47" s="81"/>
      <c r="I47" s="81"/>
    </row>
    <row r="48" spans="1:9" ht="25.5" hidden="1">
      <c r="A48" s="54" t="s">
        <v>78</v>
      </c>
      <c r="B48" s="26" t="s">
        <v>155</v>
      </c>
      <c r="C48" s="24" t="s">
        <v>8</v>
      </c>
      <c r="D48" s="24" t="s">
        <v>10</v>
      </c>
      <c r="E48" s="21" t="s">
        <v>79</v>
      </c>
      <c r="F48" s="21"/>
      <c r="G48" s="7">
        <f>G49</f>
        <v>0</v>
      </c>
      <c r="H48" s="81"/>
      <c r="I48" s="81"/>
    </row>
    <row r="49" spans="1:9" ht="15" hidden="1" customHeight="1">
      <c r="A49" s="50" t="s">
        <v>130</v>
      </c>
      <c r="B49" s="19" t="s">
        <v>155</v>
      </c>
      <c r="C49" s="24" t="s">
        <v>8</v>
      </c>
      <c r="D49" s="24" t="s">
        <v>10</v>
      </c>
      <c r="E49" s="21" t="s">
        <v>79</v>
      </c>
      <c r="F49" s="21" t="s">
        <v>131</v>
      </c>
      <c r="G49" s="7">
        <f>G50</f>
        <v>0</v>
      </c>
      <c r="H49" s="81"/>
      <c r="I49" s="81"/>
    </row>
    <row r="50" spans="1:9" ht="14.25" hidden="1" customHeight="1">
      <c r="A50" s="51" t="s">
        <v>133</v>
      </c>
      <c r="B50" s="43" t="s">
        <v>155</v>
      </c>
      <c r="C50" s="23" t="s">
        <v>8</v>
      </c>
      <c r="D50" s="23" t="s">
        <v>10</v>
      </c>
      <c r="E50" s="22" t="s">
        <v>79</v>
      </c>
      <c r="F50" s="22" t="s">
        <v>132</v>
      </c>
      <c r="G50" s="13">
        <v>0</v>
      </c>
      <c r="H50" s="81"/>
      <c r="I50" s="81"/>
    </row>
    <row r="51" spans="1:9" ht="25.5">
      <c r="A51" s="50" t="s">
        <v>151</v>
      </c>
      <c r="B51" s="28" t="s">
        <v>155</v>
      </c>
      <c r="C51" s="28" t="s">
        <v>8</v>
      </c>
      <c r="D51" s="28" t="s">
        <v>10</v>
      </c>
      <c r="E51" s="21" t="s">
        <v>83</v>
      </c>
      <c r="F51" s="28"/>
      <c r="G51" s="9">
        <f>G55</f>
        <v>14</v>
      </c>
      <c r="H51" s="81"/>
      <c r="I51" s="81"/>
    </row>
    <row r="52" spans="1:9" ht="38.25">
      <c r="A52" s="50" t="s">
        <v>84</v>
      </c>
      <c r="B52" s="28" t="s">
        <v>155</v>
      </c>
      <c r="C52" s="28" t="s">
        <v>8</v>
      </c>
      <c r="D52" s="28" t="s">
        <v>10</v>
      </c>
      <c r="E52" s="21" t="s">
        <v>85</v>
      </c>
      <c r="F52" s="28"/>
      <c r="G52" s="9">
        <f>G53</f>
        <v>14</v>
      </c>
      <c r="H52" s="81"/>
      <c r="I52" s="81"/>
    </row>
    <row r="53" spans="1:9" ht="25.5">
      <c r="A53" s="50" t="s">
        <v>89</v>
      </c>
      <c r="B53" s="32" t="s">
        <v>155</v>
      </c>
      <c r="C53" s="28" t="s">
        <v>8</v>
      </c>
      <c r="D53" s="28" t="s">
        <v>10</v>
      </c>
      <c r="E53" s="21" t="s">
        <v>85</v>
      </c>
      <c r="F53" s="28" t="s">
        <v>43</v>
      </c>
      <c r="G53" s="9">
        <f>G54</f>
        <v>14</v>
      </c>
      <c r="H53" s="81"/>
      <c r="I53" s="81"/>
    </row>
    <row r="54" spans="1:9" ht="25.5">
      <c r="A54" s="50" t="s">
        <v>90</v>
      </c>
      <c r="B54" s="32" t="s">
        <v>155</v>
      </c>
      <c r="C54" s="28" t="s">
        <v>8</v>
      </c>
      <c r="D54" s="28" t="s">
        <v>10</v>
      </c>
      <c r="E54" s="21" t="s">
        <v>85</v>
      </c>
      <c r="F54" s="28" t="s">
        <v>44</v>
      </c>
      <c r="G54" s="9">
        <f>G55</f>
        <v>14</v>
      </c>
      <c r="H54" s="81"/>
      <c r="I54" s="81"/>
    </row>
    <row r="55" spans="1:9" ht="25.5">
      <c r="A55" s="51" t="s">
        <v>86</v>
      </c>
      <c r="B55" s="43" t="s">
        <v>155</v>
      </c>
      <c r="C55" s="23" t="s">
        <v>8</v>
      </c>
      <c r="D55" s="23" t="s">
        <v>10</v>
      </c>
      <c r="E55" s="22" t="s">
        <v>85</v>
      </c>
      <c r="F55" s="22" t="s">
        <v>31</v>
      </c>
      <c r="G55" s="13">
        <v>14</v>
      </c>
      <c r="H55" s="81"/>
      <c r="I55" s="81"/>
    </row>
    <row r="56" spans="1:9" ht="38.25">
      <c r="A56" s="54" t="s">
        <v>144</v>
      </c>
      <c r="B56" s="19" t="s">
        <v>155</v>
      </c>
      <c r="C56" s="24" t="s">
        <v>8</v>
      </c>
      <c r="D56" s="24" t="s">
        <v>143</v>
      </c>
      <c r="E56" s="21"/>
      <c r="F56" s="21"/>
      <c r="G56" s="7">
        <f>G57</f>
        <v>0.85299999999999998</v>
      </c>
      <c r="H56" s="81"/>
      <c r="I56" s="81"/>
    </row>
    <row r="57" spans="1:9" ht="15">
      <c r="A57" s="54" t="s">
        <v>40</v>
      </c>
      <c r="B57" s="19" t="s">
        <v>155</v>
      </c>
      <c r="C57" s="24" t="s">
        <v>8</v>
      </c>
      <c r="D57" s="24" t="s">
        <v>143</v>
      </c>
      <c r="E57" s="21" t="s">
        <v>41</v>
      </c>
      <c r="F57" s="21"/>
      <c r="G57" s="7">
        <f>G58</f>
        <v>0.85299999999999998</v>
      </c>
      <c r="H57" s="81"/>
      <c r="I57" s="81"/>
    </row>
    <row r="58" spans="1:9" ht="27" customHeight="1">
      <c r="A58" s="54" t="s">
        <v>78</v>
      </c>
      <c r="B58" s="19" t="s">
        <v>155</v>
      </c>
      <c r="C58" s="24" t="s">
        <v>8</v>
      </c>
      <c r="D58" s="24" t="s">
        <v>143</v>
      </c>
      <c r="E58" s="21" t="s">
        <v>79</v>
      </c>
      <c r="F58" s="21"/>
      <c r="G58" s="7">
        <f>G59</f>
        <v>0.85299999999999998</v>
      </c>
      <c r="H58" s="81"/>
      <c r="I58" s="81"/>
    </row>
    <row r="59" spans="1:9" ht="14.25" customHeight="1">
      <c r="A59" s="50" t="s">
        <v>130</v>
      </c>
      <c r="B59" s="28" t="s">
        <v>155</v>
      </c>
      <c r="C59" s="24" t="s">
        <v>8</v>
      </c>
      <c r="D59" s="24" t="s">
        <v>143</v>
      </c>
      <c r="E59" s="21" t="s">
        <v>79</v>
      </c>
      <c r="F59" s="21" t="s">
        <v>131</v>
      </c>
      <c r="G59" s="7">
        <f>G60</f>
        <v>0.85299999999999998</v>
      </c>
      <c r="H59" s="81"/>
      <c r="I59" s="81"/>
    </row>
    <row r="60" spans="1:9" ht="15.75" customHeight="1">
      <c r="A60" s="51" t="s">
        <v>133</v>
      </c>
      <c r="B60" s="43" t="s">
        <v>155</v>
      </c>
      <c r="C60" s="23" t="s">
        <v>8</v>
      </c>
      <c r="D60" s="23" t="s">
        <v>143</v>
      </c>
      <c r="E60" s="22" t="s">
        <v>79</v>
      </c>
      <c r="F60" s="22" t="s">
        <v>132</v>
      </c>
      <c r="G60" s="13">
        <v>0.85299999999999998</v>
      </c>
      <c r="H60" s="81"/>
      <c r="I60" s="81"/>
    </row>
    <row r="61" spans="1:9" ht="15">
      <c r="A61" s="55" t="s">
        <v>26</v>
      </c>
      <c r="B61" s="28" t="s">
        <v>155</v>
      </c>
      <c r="C61" s="24" t="s">
        <v>8</v>
      </c>
      <c r="D61" s="24" t="s">
        <v>28</v>
      </c>
      <c r="E61" s="24"/>
      <c r="F61" s="24"/>
      <c r="G61" s="7">
        <f>G62</f>
        <v>14.1</v>
      </c>
      <c r="H61" s="81"/>
      <c r="I61" s="81"/>
    </row>
    <row r="62" spans="1:9" ht="15">
      <c r="A62" s="49" t="s">
        <v>40</v>
      </c>
      <c r="B62" s="32" t="s">
        <v>155</v>
      </c>
      <c r="C62" s="25" t="s">
        <v>8</v>
      </c>
      <c r="D62" s="25" t="s">
        <v>28</v>
      </c>
      <c r="E62" s="21" t="s">
        <v>41</v>
      </c>
      <c r="F62" s="21"/>
      <c r="G62" s="10">
        <f>G63+G70</f>
        <v>14.1</v>
      </c>
      <c r="H62" s="81"/>
      <c r="I62" s="81"/>
    </row>
    <row r="63" spans="1:9" ht="25.5">
      <c r="A63" s="56" t="s">
        <v>27</v>
      </c>
      <c r="B63" s="32" t="s">
        <v>155</v>
      </c>
      <c r="C63" s="26" t="s">
        <v>8</v>
      </c>
      <c r="D63" s="26" t="s">
        <v>28</v>
      </c>
      <c r="E63" s="21" t="s">
        <v>66</v>
      </c>
      <c r="F63" s="21" t="s">
        <v>7</v>
      </c>
      <c r="G63" s="10">
        <f>G64+G67</f>
        <v>5.5</v>
      </c>
      <c r="H63" s="81"/>
      <c r="I63" s="81"/>
    </row>
    <row r="64" spans="1:9" ht="25.5" hidden="1">
      <c r="A64" s="49" t="s">
        <v>89</v>
      </c>
      <c r="B64" s="19" t="s">
        <v>155</v>
      </c>
      <c r="C64" s="26" t="s">
        <v>8</v>
      </c>
      <c r="D64" s="26" t="s">
        <v>28</v>
      </c>
      <c r="E64" s="21" t="s">
        <v>66</v>
      </c>
      <c r="F64" s="21" t="s">
        <v>43</v>
      </c>
      <c r="G64" s="10">
        <f>G65</f>
        <v>0</v>
      </c>
      <c r="H64" s="81"/>
      <c r="I64" s="81"/>
    </row>
    <row r="65" spans="1:9" ht="25.5" hidden="1">
      <c r="A65" s="49" t="s">
        <v>90</v>
      </c>
      <c r="B65" s="19" t="s">
        <v>155</v>
      </c>
      <c r="C65" s="26" t="s">
        <v>8</v>
      </c>
      <c r="D65" s="26" t="s">
        <v>28</v>
      </c>
      <c r="E65" s="21" t="s">
        <v>66</v>
      </c>
      <c r="F65" s="21" t="s">
        <v>44</v>
      </c>
      <c r="G65" s="10">
        <f>G66</f>
        <v>0</v>
      </c>
      <c r="H65" s="81"/>
      <c r="I65" s="81"/>
    </row>
    <row r="66" spans="1:9" ht="25.5" hidden="1">
      <c r="A66" s="51" t="s">
        <v>86</v>
      </c>
      <c r="B66" s="26" t="s">
        <v>155</v>
      </c>
      <c r="C66" s="23" t="s">
        <v>8</v>
      </c>
      <c r="D66" s="23" t="s">
        <v>28</v>
      </c>
      <c r="E66" s="22" t="s">
        <v>66</v>
      </c>
      <c r="F66" s="22" t="s">
        <v>31</v>
      </c>
      <c r="G66" s="13"/>
      <c r="H66" s="81"/>
      <c r="I66" s="81"/>
    </row>
    <row r="67" spans="1:9" ht="15">
      <c r="A67" s="53" t="s">
        <v>45</v>
      </c>
      <c r="B67" s="19" t="s">
        <v>155</v>
      </c>
      <c r="C67" s="26" t="s">
        <v>8</v>
      </c>
      <c r="D67" s="26" t="s">
        <v>28</v>
      </c>
      <c r="E67" s="21" t="s">
        <v>66</v>
      </c>
      <c r="F67" s="21" t="s">
        <v>46</v>
      </c>
      <c r="G67" s="7">
        <f>G68</f>
        <v>5.5</v>
      </c>
      <c r="H67" s="81"/>
      <c r="I67" s="81"/>
    </row>
    <row r="68" spans="1:9" ht="15">
      <c r="A68" s="53" t="s">
        <v>47</v>
      </c>
      <c r="B68" s="28" t="s">
        <v>155</v>
      </c>
      <c r="C68" s="26" t="s">
        <v>8</v>
      </c>
      <c r="D68" s="26" t="s">
        <v>28</v>
      </c>
      <c r="E68" s="21" t="s">
        <v>66</v>
      </c>
      <c r="F68" s="21" t="s">
        <v>48</v>
      </c>
      <c r="G68" s="7">
        <f>G69</f>
        <v>5.5</v>
      </c>
      <c r="H68" s="81"/>
      <c r="I68" s="81"/>
    </row>
    <row r="69" spans="1:9" ht="15">
      <c r="A69" s="51" t="s">
        <v>36</v>
      </c>
      <c r="B69" s="43" t="s">
        <v>155</v>
      </c>
      <c r="C69" s="23" t="s">
        <v>8</v>
      </c>
      <c r="D69" s="23" t="s">
        <v>28</v>
      </c>
      <c r="E69" s="22" t="s">
        <v>66</v>
      </c>
      <c r="F69" s="22" t="s">
        <v>37</v>
      </c>
      <c r="G69" s="13">
        <v>5.5</v>
      </c>
      <c r="H69" s="81"/>
      <c r="I69" s="81"/>
    </row>
    <row r="70" spans="1:9" ht="25.5">
      <c r="A70" s="54" t="s">
        <v>112</v>
      </c>
      <c r="B70" s="28" t="s">
        <v>155</v>
      </c>
      <c r="C70" s="30" t="s">
        <v>8</v>
      </c>
      <c r="D70" s="30" t="s">
        <v>28</v>
      </c>
      <c r="E70" s="21" t="s">
        <v>111</v>
      </c>
      <c r="F70" s="21"/>
      <c r="G70" s="7">
        <f>G71+G74</f>
        <v>8.6</v>
      </c>
      <c r="H70" s="81"/>
      <c r="I70" s="81"/>
    </row>
    <row r="71" spans="1:9" ht="63.75">
      <c r="A71" s="49" t="s">
        <v>70</v>
      </c>
      <c r="B71" s="32" t="s">
        <v>155</v>
      </c>
      <c r="C71" s="24" t="s">
        <v>8</v>
      </c>
      <c r="D71" s="24" t="s">
        <v>28</v>
      </c>
      <c r="E71" s="21" t="s">
        <v>111</v>
      </c>
      <c r="F71" s="21" t="s">
        <v>71</v>
      </c>
      <c r="G71" s="7">
        <f>G72</f>
        <v>6.8</v>
      </c>
      <c r="H71" s="81"/>
      <c r="I71" s="81"/>
    </row>
    <row r="72" spans="1:9" ht="25.5">
      <c r="A72" s="49" t="s">
        <v>72</v>
      </c>
      <c r="B72" s="32" t="s">
        <v>155</v>
      </c>
      <c r="C72" s="24" t="s">
        <v>8</v>
      </c>
      <c r="D72" s="24" t="s">
        <v>28</v>
      </c>
      <c r="E72" s="21" t="s">
        <v>111</v>
      </c>
      <c r="F72" s="21" t="s">
        <v>73</v>
      </c>
      <c r="G72" s="7">
        <f>G73</f>
        <v>6.8</v>
      </c>
      <c r="H72" s="81"/>
      <c r="I72" s="81"/>
    </row>
    <row r="73" spans="1:9" ht="38.25">
      <c r="A73" s="57" t="s">
        <v>87</v>
      </c>
      <c r="B73" s="44" t="s">
        <v>155</v>
      </c>
      <c r="C73" s="23" t="s">
        <v>8</v>
      </c>
      <c r="D73" s="23" t="s">
        <v>28</v>
      </c>
      <c r="E73" s="22" t="s">
        <v>111</v>
      </c>
      <c r="F73" s="22" t="s">
        <v>74</v>
      </c>
      <c r="G73" s="13">
        <v>6.8</v>
      </c>
      <c r="H73" s="81"/>
      <c r="I73" s="81"/>
    </row>
    <row r="74" spans="1:9" ht="25.5">
      <c r="A74" s="49" t="s">
        <v>89</v>
      </c>
      <c r="B74" s="19" t="s">
        <v>155</v>
      </c>
      <c r="C74" s="26" t="s">
        <v>8</v>
      </c>
      <c r="D74" s="26" t="s">
        <v>28</v>
      </c>
      <c r="E74" s="21" t="s">
        <v>111</v>
      </c>
      <c r="F74" s="21" t="s">
        <v>43</v>
      </c>
      <c r="G74" s="7">
        <f>G75</f>
        <v>1.8</v>
      </c>
      <c r="H74" s="81"/>
      <c r="I74" s="81"/>
    </row>
    <row r="75" spans="1:9" ht="25.5">
      <c r="A75" s="49" t="s">
        <v>90</v>
      </c>
      <c r="B75" s="28" t="s">
        <v>155</v>
      </c>
      <c r="C75" s="26" t="s">
        <v>8</v>
      </c>
      <c r="D75" s="26" t="s">
        <v>28</v>
      </c>
      <c r="E75" s="21" t="s">
        <v>111</v>
      </c>
      <c r="F75" s="21" t="s">
        <v>44</v>
      </c>
      <c r="G75" s="7">
        <f>G76</f>
        <v>1.8</v>
      </c>
      <c r="H75" s="81"/>
      <c r="I75" s="81"/>
    </row>
    <row r="76" spans="1:9" ht="25.5">
      <c r="A76" s="51" t="s">
        <v>86</v>
      </c>
      <c r="B76" s="43" t="s">
        <v>155</v>
      </c>
      <c r="C76" s="23" t="s">
        <v>8</v>
      </c>
      <c r="D76" s="23" t="s">
        <v>28</v>
      </c>
      <c r="E76" s="22" t="s">
        <v>111</v>
      </c>
      <c r="F76" s="22" t="s">
        <v>31</v>
      </c>
      <c r="G76" s="13">
        <v>1.8</v>
      </c>
      <c r="H76" s="81"/>
      <c r="I76" s="81"/>
    </row>
    <row r="77" spans="1:9" ht="14.25">
      <c r="A77" s="58" t="s">
        <v>113</v>
      </c>
      <c r="B77" s="65" t="s">
        <v>155</v>
      </c>
      <c r="C77" s="27" t="s">
        <v>12</v>
      </c>
      <c r="D77" s="27" t="s">
        <v>23</v>
      </c>
      <c r="E77" s="16" t="s">
        <v>7</v>
      </c>
      <c r="F77" s="21"/>
      <c r="G77" s="8">
        <f t="shared" ref="G77:G82" si="0">G78</f>
        <v>80.099999999999994</v>
      </c>
      <c r="H77" s="81"/>
      <c r="I77" s="81"/>
    </row>
    <row r="78" spans="1:9" ht="15">
      <c r="A78" s="49" t="s">
        <v>114</v>
      </c>
      <c r="B78" s="32" t="s">
        <v>155</v>
      </c>
      <c r="C78" s="26" t="s">
        <v>12</v>
      </c>
      <c r="D78" s="26" t="s">
        <v>9</v>
      </c>
      <c r="E78" s="29"/>
      <c r="F78" s="21"/>
      <c r="G78" s="7">
        <f t="shared" si="0"/>
        <v>80.099999999999994</v>
      </c>
      <c r="H78" s="81"/>
      <c r="I78" s="81"/>
    </row>
    <row r="79" spans="1:9" ht="15">
      <c r="A79" s="49" t="s">
        <v>40</v>
      </c>
      <c r="B79" s="19" t="s">
        <v>155</v>
      </c>
      <c r="C79" s="30" t="s">
        <v>12</v>
      </c>
      <c r="D79" s="30" t="s">
        <v>9</v>
      </c>
      <c r="E79" s="21" t="s">
        <v>41</v>
      </c>
      <c r="F79" s="21"/>
      <c r="G79" s="7">
        <f t="shared" si="0"/>
        <v>80.099999999999994</v>
      </c>
      <c r="H79" s="81"/>
      <c r="I79" s="81"/>
    </row>
    <row r="80" spans="1:9" ht="25.5">
      <c r="A80" s="49" t="s">
        <v>115</v>
      </c>
      <c r="B80" s="19" t="s">
        <v>155</v>
      </c>
      <c r="C80" s="30" t="s">
        <v>12</v>
      </c>
      <c r="D80" s="30" t="s">
        <v>9</v>
      </c>
      <c r="E80" s="21" t="s">
        <v>116</v>
      </c>
      <c r="F80" s="21"/>
      <c r="G80" s="7">
        <f t="shared" si="0"/>
        <v>80.099999999999994</v>
      </c>
      <c r="H80" s="81"/>
      <c r="I80" s="81"/>
    </row>
    <row r="81" spans="1:9" ht="63.75">
      <c r="A81" s="49" t="s">
        <v>70</v>
      </c>
      <c r="B81" s="28" t="s">
        <v>155</v>
      </c>
      <c r="C81" s="30" t="s">
        <v>12</v>
      </c>
      <c r="D81" s="30" t="s">
        <v>9</v>
      </c>
      <c r="E81" s="21" t="s">
        <v>116</v>
      </c>
      <c r="F81" s="21" t="s">
        <v>71</v>
      </c>
      <c r="G81" s="7">
        <f t="shared" si="0"/>
        <v>80.099999999999994</v>
      </c>
      <c r="H81" s="81"/>
      <c r="I81" s="81"/>
    </row>
    <row r="82" spans="1:9" ht="25.5">
      <c r="A82" s="49" t="s">
        <v>72</v>
      </c>
      <c r="B82" s="28" t="s">
        <v>155</v>
      </c>
      <c r="C82" s="30" t="s">
        <v>12</v>
      </c>
      <c r="D82" s="30" t="s">
        <v>9</v>
      </c>
      <c r="E82" s="21" t="s">
        <v>116</v>
      </c>
      <c r="F82" s="21" t="s">
        <v>73</v>
      </c>
      <c r="G82" s="7">
        <f t="shared" si="0"/>
        <v>80.099999999999994</v>
      </c>
      <c r="H82" s="81"/>
      <c r="I82" s="81"/>
    </row>
    <row r="83" spans="1:9" ht="38.25">
      <c r="A83" s="57" t="s">
        <v>87</v>
      </c>
      <c r="B83" s="22" t="s">
        <v>155</v>
      </c>
      <c r="C83" s="23" t="s">
        <v>12</v>
      </c>
      <c r="D83" s="23" t="s">
        <v>9</v>
      </c>
      <c r="E83" s="22" t="s">
        <v>116</v>
      </c>
      <c r="F83" s="22" t="s">
        <v>74</v>
      </c>
      <c r="G83" s="13">
        <v>80.099999999999994</v>
      </c>
      <c r="H83" s="81"/>
      <c r="I83" s="81"/>
    </row>
    <row r="84" spans="1:9" ht="25.5" hidden="1">
      <c r="A84" s="49" t="s">
        <v>89</v>
      </c>
      <c r="B84" s="22" t="s">
        <v>155</v>
      </c>
      <c r="C84" s="26" t="s">
        <v>12</v>
      </c>
      <c r="D84" s="26" t="s">
        <v>9</v>
      </c>
      <c r="E84" s="21" t="s">
        <v>116</v>
      </c>
      <c r="F84" s="21" t="s">
        <v>43</v>
      </c>
      <c r="G84" s="7">
        <f>G85</f>
        <v>0</v>
      </c>
      <c r="H84" s="81"/>
      <c r="I84" s="81"/>
    </row>
    <row r="85" spans="1:9" ht="32.25" hidden="1" customHeight="1">
      <c r="A85" s="49" t="s">
        <v>90</v>
      </c>
      <c r="B85" s="19" t="s">
        <v>155</v>
      </c>
      <c r="C85" s="26" t="s">
        <v>12</v>
      </c>
      <c r="D85" s="26" t="s">
        <v>9</v>
      </c>
      <c r="E85" s="21" t="s">
        <v>116</v>
      </c>
      <c r="F85" s="21" t="s">
        <v>44</v>
      </c>
      <c r="G85" s="7">
        <f>G86</f>
        <v>0</v>
      </c>
      <c r="H85" s="81"/>
      <c r="I85" s="81"/>
    </row>
    <row r="86" spans="1:9" ht="31.5" hidden="1" customHeight="1">
      <c r="A86" s="51" t="s">
        <v>86</v>
      </c>
      <c r="B86" s="19" t="s">
        <v>155</v>
      </c>
      <c r="C86" s="23" t="s">
        <v>12</v>
      </c>
      <c r="D86" s="23" t="s">
        <v>9</v>
      </c>
      <c r="E86" s="22" t="s">
        <v>116</v>
      </c>
      <c r="F86" s="22" t="s">
        <v>31</v>
      </c>
      <c r="G86" s="13">
        <v>0</v>
      </c>
      <c r="H86" s="81"/>
      <c r="I86" s="81"/>
    </row>
    <row r="87" spans="1:9" ht="25.5">
      <c r="A87" s="58" t="s">
        <v>49</v>
      </c>
      <c r="B87" s="27" t="s">
        <v>155</v>
      </c>
      <c r="C87" s="27" t="s">
        <v>9</v>
      </c>
      <c r="D87" s="27" t="s">
        <v>23</v>
      </c>
      <c r="E87" s="27"/>
      <c r="F87" s="27"/>
      <c r="G87" s="8">
        <f>G93+G88</f>
        <v>900.6</v>
      </c>
      <c r="H87" s="81"/>
      <c r="I87" s="81"/>
    </row>
    <row r="88" spans="1:9" ht="38.25" hidden="1">
      <c r="A88" s="59" t="s">
        <v>148</v>
      </c>
      <c r="B88" s="28" t="s">
        <v>155</v>
      </c>
      <c r="C88" s="28" t="s">
        <v>9</v>
      </c>
      <c r="D88" s="28" t="s">
        <v>21</v>
      </c>
      <c r="E88" s="27"/>
      <c r="F88" s="27"/>
      <c r="G88" s="7">
        <f>G89</f>
        <v>0</v>
      </c>
      <c r="H88" s="81"/>
      <c r="I88" s="81"/>
    </row>
    <row r="89" spans="1:9" ht="15" hidden="1">
      <c r="A89" s="49" t="s">
        <v>40</v>
      </c>
      <c r="B89" s="26" t="s">
        <v>155</v>
      </c>
      <c r="C89" s="28" t="s">
        <v>9</v>
      </c>
      <c r="D89" s="28" t="s">
        <v>21</v>
      </c>
      <c r="E89" s="21" t="s">
        <v>41</v>
      </c>
      <c r="F89" s="27"/>
      <c r="G89" s="7">
        <f>G90</f>
        <v>0</v>
      </c>
      <c r="H89" s="81"/>
      <c r="I89" s="81"/>
    </row>
    <row r="90" spans="1:9" ht="25.5" hidden="1">
      <c r="A90" s="54" t="s">
        <v>78</v>
      </c>
      <c r="B90" s="32" t="s">
        <v>155</v>
      </c>
      <c r="C90" s="28" t="s">
        <v>9</v>
      </c>
      <c r="D90" s="28" t="s">
        <v>21</v>
      </c>
      <c r="E90" s="21" t="s">
        <v>79</v>
      </c>
      <c r="F90" s="21"/>
      <c r="G90" s="7">
        <f>G91</f>
        <v>0</v>
      </c>
      <c r="H90" s="81"/>
      <c r="I90" s="81"/>
    </row>
    <row r="91" spans="1:9" ht="15.75" hidden="1" customHeight="1">
      <c r="A91" s="50" t="s">
        <v>130</v>
      </c>
      <c r="B91" s="32" t="s">
        <v>155</v>
      </c>
      <c r="C91" s="28" t="s">
        <v>9</v>
      </c>
      <c r="D91" s="28" t="s">
        <v>21</v>
      </c>
      <c r="E91" s="21" t="s">
        <v>79</v>
      </c>
      <c r="F91" s="21" t="s">
        <v>131</v>
      </c>
      <c r="G91" s="7">
        <f>G92</f>
        <v>0</v>
      </c>
      <c r="H91" s="81"/>
      <c r="I91" s="81"/>
    </row>
    <row r="92" spans="1:9" ht="14.25" hidden="1" customHeight="1">
      <c r="A92" s="51" t="s">
        <v>133</v>
      </c>
      <c r="B92" s="43" t="s">
        <v>155</v>
      </c>
      <c r="C92" s="23" t="s">
        <v>9</v>
      </c>
      <c r="D92" s="23" t="s">
        <v>21</v>
      </c>
      <c r="E92" s="22" t="s">
        <v>79</v>
      </c>
      <c r="F92" s="22" t="s">
        <v>132</v>
      </c>
      <c r="G92" s="13">
        <v>0</v>
      </c>
      <c r="H92" s="81"/>
      <c r="I92" s="81"/>
    </row>
    <row r="93" spans="1:9" ht="15">
      <c r="A93" s="59" t="s">
        <v>24</v>
      </c>
      <c r="B93" s="19" t="s">
        <v>155</v>
      </c>
      <c r="C93" s="28" t="s">
        <v>9</v>
      </c>
      <c r="D93" s="28" t="s">
        <v>22</v>
      </c>
      <c r="E93" s="29"/>
      <c r="F93" s="28"/>
      <c r="G93" s="7">
        <f>G94</f>
        <v>900.6</v>
      </c>
      <c r="H93" s="81"/>
      <c r="I93" s="81"/>
    </row>
    <row r="94" spans="1:9" ht="15">
      <c r="A94" s="49" t="s">
        <v>40</v>
      </c>
      <c r="B94" s="28" t="s">
        <v>155</v>
      </c>
      <c r="C94" s="30" t="s">
        <v>9</v>
      </c>
      <c r="D94" s="30" t="s">
        <v>22</v>
      </c>
      <c r="E94" s="21" t="s">
        <v>41</v>
      </c>
      <c r="F94" s="30"/>
      <c r="G94" s="7">
        <f>G95</f>
        <v>900.6</v>
      </c>
      <c r="H94" s="81"/>
      <c r="I94" s="81"/>
    </row>
    <row r="95" spans="1:9" ht="38.25" customHeight="1">
      <c r="A95" s="60" t="s">
        <v>152</v>
      </c>
      <c r="B95" s="28" t="s">
        <v>155</v>
      </c>
      <c r="C95" s="30" t="s">
        <v>9</v>
      </c>
      <c r="D95" s="30" t="s">
        <v>22</v>
      </c>
      <c r="E95" s="21" t="s">
        <v>67</v>
      </c>
      <c r="F95" s="30"/>
      <c r="G95" s="7">
        <f>G96+G114</f>
        <v>900.6</v>
      </c>
      <c r="H95" s="81"/>
      <c r="I95" s="81"/>
    </row>
    <row r="96" spans="1:9" ht="25.5">
      <c r="A96" s="60" t="s">
        <v>173</v>
      </c>
      <c r="B96" s="32" t="s">
        <v>155</v>
      </c>
      <c r="C96" s="30" t="s">
        <v>9</v>
      </c>
      <c r="D96" s="30" t="s">
        <v>22</v>
      </c>
      <c r="E96" s="21" t="s">
        <v>129</v>
      </c>
      <c r="F96" s="30"/>
      <c r="G96" s="7">
        <f>G100+G97</f>
        <v>845.6</v>
      </c>
      <c r="H96" s="81"/>
      <c r="I96" s="81"/>
    </row>
    <row r="97" spans="1:9" ht="25.5">
      <c r="A97" s="49" t="s">
        <v>89</v>
      </c>
      <c r="B97" s="32" t="s">
        <v>155</v>
      </c>
      <c r="C97" s="24" t="s">
        <v>9</v>
      </c>
      <c r="D97" s="24" t="s">
        <v>22</v>
      </c>
      <c r="E97" s="21" t="s">
        <v>129</v>
      </c>
      <c r="F97" s="21" t="s">
        <v>43</v>
      </c>
      <c r="G97" s="7">
        <f>G98</f>
        <v>845.6</v>
      </c>
      <c r="H97" s="81"/>
      <c r="I97" s="81"/>
    </row>
    <row r="98" spans="1:9" ht="25.5">
      <c r="A98" s="49" t="s">
        <v>90</v>
      </c>
      <c r="B98" s="19" t="s">
        <v>155</v>
      </c>
      <c r="C98" s="24" t="s">
        <v>9</v>
      </c>
      <c r="D98" s="24" t="s">
        <v>22</v>
      </c>
      <c r="E98" s="21" t="s">
        <v>129</v>
      </c>
      <c r="F98" s="21" t="s">
        <v>44</v>
      </c>
      <c r="G98" s="7">
        <f>G99</f>
        <v>845.6</v>
      </c>
      <c r="H98" s="81"/>
      <c r="I98" s="81"/>
    </row>
    <row r="99" spans="1:9" ht="24.75" customHeight="1">
      <c r="A99" s="51" t="s">
        <v>86</v>
      </c>
      <c r="B99" s="43" t="s">
        <v>155</v>
      </c>
      <c r="C99" s="23" t="s">
        <v>9</v>
      </c>
      <c r="D99" s="23" t="s">
        <v>22</v>
      </c>
      <c r="E99" s="22" t="s">
        <v>129</v>
      </c>
      <c r="F99" s="22" t="s">
        <v>31</v>
      </c>
      <c r="G99" s="13">
        <v>845.6</v>
      </c>
      <c r="H99" s="81"/>
      <c r="I99" s="81"/>
    </row>
    <row r="100" spans="1:9" ht="15.75" hidden="1" customHeight="1">
      <c r="A100" s="50" t="s">
        <v>130</v>
      </c>
      <c r="B100" s="28"/>
      <c r="C100" s="28" t="s">
        <v>9</v>
      </c>
      <c r="D100" s="28" t="s">
        <v>22</v>
      </c>
      <c r="E100" s="21" t="s">
        <v>129</v>
      </c>
      <c r="F100" s="28" t="s">
        <v>131</v>
      </c>
      <c r="G100" s="9">
        <f>G101</f>
        <v>0</v>
      </c>
      <c r="H100" s="81"/>
      <c r="I100" s="81"/>
    </row>
    <row r="101" spans="1:9" ht="19.5" hidden="1" customHeight="1">
      <c r="A101" s="51" t="s">
        <v>133</v>
      </c>
      <c r="B101" s="22"/>
      <c r="C101" s="23" t="s">
        <v>9</v>
      </c>
      <c r="D101" s="23" t="s">
        <v>22</v>
      </c>
      <c r="E101" s="22" t="s">
        <v>129</v>
      </c>
      <c r="F101" s="22" t="s">
        <v>132</v>
      </c>
      <c r="G101" s="13"/>
      <c r="H101" s="81"/>
      <c r="I101" s="81"/>
    </row>
    <row r="102" spans="1:9" ht="44.25" hidden="1" customHeight="1">
      <c r="A102" s="54" t="s">
        <v>134</v>
      </c>
      <c r="B102" s="21"/>
      <c r="C102" s="24" t="s">
        <v>9</v>
      </c>
      <c r="D102" s="24" t="s">
        <v>22</v>
      </c>
      <c r="E102" s="21" t="s">
        <v>135</v>
      </c>
      <c r="F102" s="21"/>
      <c r="G102" s="7">
        <f>G103</f>
        <v>0</v>
      </c>
      <c r="H102" s="81"/>
      <c r="I102" s="81"/>
    </row>
    <row r="103" spans="1:9" ht="39.75" hidden="1" customHeight="1">
      <c r="A103" s="49" t="s">
        <v>89</v>
      </c>
      <c r="B103" s="21"/>
      <c r="C103" s="24" t="s">
        <v>9</v>
      </c>
      <c r="D103" s="24" t="s">
        <v>22</v>
      </c>
      <c r="E103" s="21" t="s">
        <v>135</v>
      </c>
      <c r="F103" s="21" t="s">
        <v>43</v>
      </c>
      <c r="G103" s="7">
        <f>G104</f>
        <v>0</v>
      </c>
      <c r="H103" s="81"/>
      <c r="I103" s="81"/>
    </row>
    <row r="104" spans="1:9" ht="41.25" hidden="1" customHeight="1">
      <c r="A104" s="49" t="s">
        <v>90</v>
      </c>
      <c r="B104" s="21"/>
      <c r="C104" s="24" t="s">
        <v>9</v>
      </c>
      <c r="D104" s="24" t="s">
        <v>22</v>
      </c>
      <c r="E104" s="21" t="s">
        <v>135</v>
      </c>
      <c r="F104" s="21" t="s">
        <v>44</v>
      </c>
      <c r="G104" s="7">
        <f>G105</f>
        <v>0</v>
      </c>
      <c r="H104" s="81"/>
      <c r="I104" s="81"/>
    </row>
    <row r="105" spans="1:9" ht="40.5" hidden="1" customHeight="1">
      <c r="A105" s="51" t="s">
        <v>86</v>
      </c>
      <c r="B105" s="22"/>
      <c r="C105" s="23" t="s">
        <v>9</v>
      </c>
      <c r="D105" s="23" t="s">
        <v>22</v>
      </c>
      <c r="E105" s="22" t="s">
        <v>135</v>
      </c>
      <c r="F105" s="22" t="s">
        <v>31</v>
      </c>
      <c r="G105" s="13">
        <v>0</v>
      </c>
      <c r="H105" s="81"/>
      <c r="I105" s="81"/>
    </row>
    <row r="106" spans="1:9" ht="37.5" hidden="1" customHeight="1">
      <c r="A106" s="54" t="s">
        <v>136</v>
      </c>
      <c r="B106" s="21"/>
      <c r="C106" s="24" t="s">
        <v>9</v>
      </c>
      <c r="D106" s="24" t="s">
        <v>22</v>
      </c>
      <c r="E106" s="21" t="s">
        <v>137</v>
      </c>
      <c r="F106" s="21"/>
      <c r="G106" s="7">
        <f>G107</f>
        <v>0</v>
      </c>
      <c r="H106" s="81"/>
      <c r="I106" s="81"/>
    </row>
    <row r="107" spans="1:9" ht="34.5" hidden="1" customHeight="1">
      <c r="A107" s="49" t="s">
        <v>89</v>
      </c>
      <c r="B107" s="21"/>
      <c r="C107" s="24" t="s">
        <v>9</v>
      </c>
      <c r="D107" s="24" t="s">
        <v>22</v>
      </c>
      <c r="E107" s="21" t="s">
        <v>137</v>
      </c>
      <c r="F107" s="21" t="s">
        <v>43</v>
      </c>
      <c r="G107" s="7">
        <f>G108</f>
        <v>0</v>
      </c>
      <c r="H107" s="81"/>
      <c r="I107" s="81"/>
    </row>
    <row r="108" spans="1:9" ht="39.75" hidden="1" customHeight="1">
      <c r="A108" s="49" t="s">
        <v>90</v>
      </c>
      <c r="B108" s="21"/>
      <c r="C108" s="24" t="s">
        <v>9</v>
      </c>
      <c r="D108" s="24" t="s">
        <v>22</v>
      </c>
      <c r="E108" s="21" t="s">
        <v>137</v>
      </c>
      <c r="F108" s="21" t="s">
        <v>44</v>
      </c>
      <c r="G108" s="7">
        <f>G109</f>
        <v>0</v>
      </c>
      <c r="H108" s="81"/>
      <c r="I108" s="81"/>
    </row>
    <row r="109" spans="1:9" ht="30" hidden="1" customHeight="1">
      <c r="A109" s="51" t="s">
        <v>86</v>
      </c>
      <c r="B109" s="22"/>
      <c r="C109" s="23" t="s">
        <v>9</v>
      </c>
      <c r="D109" s="23" t="s">
        <v>22</v>
      </c>
      <c r="E109" s="22" t="s">
        <v>137</v>
      </c>
      <c r="F109" s="22" t="s">
        <v>31</v>
      </c>
      <c r="G109" s="13">
        <v>0</v>
      </c>
      <c r="H109" s="81"/>
      <c r="I109" s="81"/>
    </row>
    <row r="110" spans="1:9" ht="22.5" hidden="1" customHeight="1">
      <c r="A110" s="54" t="s">
        <v>139</v>
      </c>
      <c r="B110" s="21"/>
      <c r="C110" s="24" t="s">
        <v>9</v>
      </c>
      <c r="D110" s="24" t="s">
        <v>22</v>
      </c>
      <c r="E110" s="21" t="s">
        <v>138</v>
      </c>
      <c r="F110" s="21"/>
      <c r="G110" s="7">
        <f>G111</f>
        <v>0</v>
      </c>
      <c r="H110" s="81"/>
      <c r="I110" s="81"/>
    </row>
    <row r="111" spans="1:9" ht="30.75" hidden="1" customHeight="1">
      <c r="A111" s="49" t="s">
        <v>89</v>
      </c>
      <c r="B111" s="21"/>
      <c r="C111" s="24" t="s">
        <v>9</v>
      </c>
      <c r="D111" s="24" t="s">
        <v>22</v>
      </c>
      <c r="E111" s="21" t="s">
        <v>138</v>
      </c>
      <c r="F111" s="21" t="s">
        <v>43</v>
      </c>
      <c r="G111" s="7">
        <f>G112</f>
        <v>0</v>
      </c>
      <c r="H111" s="81"/>
      <c r="I111" s="81"/>
    </row>
    <row r="112" spans="1:9" ht="30.75" hidden="1" customHeight="1">
      <c r="A112" s="49" t="s">
        <v>90</v>
      </c>
      <c r="B112" s="21"/>
      <c r="C112" s="24" t="s">
        <v>9</v>
      </c>
      <c r="D112" s="24" t="s">
        <v>22</v>
      </c>
      <c r="E112" s="21" t="s">
        <v>138</v>
      </c>
      <c r="F112" s="21" t="s">
        <v>44</v>
      </c>
      <c r="G112" s="7">
        <f>G113</f>
        <v>0</v>
      </c>
      <c r="H112" s="81"/>
      <c r="I112" s="81"/>
    </row>
    <row r="113" spans="1:9" ht="28.5" hidden="1" customHeight="1">
      <c r="A113" s="51" t="s">
        <v>86</v>
      </c>
      <c r="B113" s="22"/>
      <c r="C113" s="23" t="s">
        <v>9</v>
      </c>
      <c r="D113" s="23" t="s">
        <v>22</v>
      </c>
      <c r="E113" s="22" t="s">
        <v>138</v>
      </c>
      <c r="F113" s="22" t="s">
        <v>31</v>
      </c>
      <c r="G113" s="13">
        <v>0</v>
      </c>
      <c r="H113" s="81"/>
      <c r="I113" s="81"/>
    </row>
    <row r="114" spans="1:9" ht="15.75" customHeight="1">
      <c r="A114" s="54" t="s">
        <v>171</v>
      </c>
      <c r="B114" s="28" t="s">
        <v>155</v>
      </c>
      <c r="C114" s="24" t="s">
        <v>9</v>
      </c>
      <c r="D114" s="24" t="s">
        <v>22</v>
      </c>
      <c r="E114" s="21" t="s">
        <v>149</v>
      </c>
      <c r="F114" s="21"/>
      <c r="G114" s="7">
        <f>G115</f>
        <v>55</v>
      </c>
      <c r="H114" s="81"/>
      <c r="I114" s="81"/>
    </row>
    <row r="115" spans="1:9" ht="28.5" customHeight="1">
      <c r="A115" s="49" t="s">
        <v>89</v>
      </c>
      <c r="B115" s="28" t="s">
        <v>155</v>
      </c>
      <c r="C115" s="24" t="s">
        <v>9</v>
      </c>
      <c r="D115" s="24" t="s">
        <v>22</v>
      </c>
      <c r="E115" s="21" t="s">
        <v>149</v>
      </c>
      <c r="F115" s="21" t="s">
        <v>43</v>
      </c>
      <c r="G115" s="7">
        <f>G116</f>
        <v>55</v>
      </c>
      <c r="H115" s="81"/>
      <c r="I115" s="81"/>
    </row>
    <row r="116" spans="1:9" ht="27.75" customHeight="1">
      <c r="A116" s="49" t="s">
        <v>90</v>
      </c>
      <c r="B116" s="32" t="s">
        <v>155</v>
      </c>
      <c r="C116" s="24" t="s">
        <v>9</v>
      </c>
      <c r="D116" s="24" t="s">
        <v>22</v>
      </c>
      <c r="E116" s="21" t="s">
        <v>149</v>
      </c>
      <c r="F116" s="21" t="s">
        <v>44</v>
      </c>
      <c r="G116" s="7">
        <f>G117</f>
        <v>55</v>
      </c>
      <c r="H116" s="81"/>
      <c r="I116" s="81"/>
    </row>
    <row r="117" spans="1:9" ht="26.25" customHeight="1">
      <c r="A117" s="51" t="s">
        <v>86</v>
      </c>
      <c r="B117" s="22" t="s">
        <v>155</v>
      </c>
      <c r="C117" s="23" t="s">
        <v>9</v>
      </c>
      <c r="D117" s="23" t="s">
        <v>22</v>
      </c>
      <c r="E117" s="22" t="s">
        <v>149</v>
      </c>
      <c r="F117" s="22" t="s">
        <v>31</v>
      </c>
      <c r="G117" s="13">
        <v>55</v>
      </c>
      <c r="H117" s="81"/>
      <c r="I117" s="81"/>
    </row>
    <row r="118" spans="1:9" ht="14.25">
      <c r="A118" s="58" t="s">
        <v>50</v>
      </c>
      <c r="B118" s="66" t="s">
        <v>155</v>
      </c>
      <c r="C118" s="27" t="s">
        <v>10</v>
      </c>
      <c r="D118" s="27" t="s">
        <v>23</v>
      </c>
      <c r="E118" s="27"/>
      <c r="F118" s="27"/>
      <c r="G118" s="8">
        <f>G119+G139</f>
        <v>6478.6</v>
      </c>
      <c r="H118" s="81"/>
      <c r="I118" s="81"/>
    </row>
    <row r="119" spans="1:9" ht="15">
      <c r="A119" s="59" t="s">
        <v>30</v>
      </c>
      <c r="B119" s="19" t="s">
        <v>155</v>
      </c>
      <c r="C119" s="28" t="s">
        <v>10</v>
      </c>
      <c r="D119" s="28" t="s">
        <v>21</v>
      </c>
      <c r="E119" s="28"/>
      <c r="F119" s="28"/>
      <c r="G119" s="7">
        <f>G120+G133</f>
        <v>1849.9</v>
      </c>
      <c r="H119" s="81"/>
      <c r="I119" s="81"/>
    </row>
    <row r="120" spans="1:9" ht="15">
      <c r="A120" s="49" t="s">
        <v>40</v>
      </c>
      <c r="B120" s="28" t="s">
        <v>155</v>
      </c>
      <c r="C120" s="28" t="s">
        <v>10</v>
      </c>
      <c r="D120" s="28" t="s">
        <v>21</v>
      </c>
      <c r="E120" s="21" t="s">
        <v>41</v>
      </c>
      <c r="F120" s="28"/>
      <c r="G120" s="7">
        <f>G121</f>
        <v>1849.9</v>
      </c>
      <c r="H120" s="81"/>
      <c r="I120" s="81"/>
    </row>
    <row r="121" spans="1:9" ht="38.25">
      <c r="A121" s="74" t="s">
        <v>172</v>
      </c>
      <c r="B121" s="28" t="s">
        <v>155</v>
      </c>
      <c r="C121" s="75" t="s">
        <v>10</v>
      </c>
      <c r="D121" s="75" t="s">
        <v>21</v>
      </c>
      <c r="E121" s="75" t="s">
        <v>97</v>
      </c>
      <c r="F121" s="76"/>
      <c r="G121" s="7">
        <f>G122+G137</f>
        <v>1849.9</v>
      </c>
      <c r="H121" s="81"/>
      <c r="I121" s="81"/>
    </row>
    <row r="122" spans="1:9" ht="25.5">
      <c r="A122" s="53" t="s">
        <v>89</v>
      </c>
      <c r="B122" s="28" t="s">
        <v>155</v>
      </c>
      <c r="C122" s="75" t="s">
        <v>10</v>
      </c>
      <c r="D122" s="75" t="s">
        <v>21</v>
      </c>
      <c r="E122" s="75" t="s">
        <v>97</v>
      </c>
      <c r="F122" s="75" t="s">
        <v>43</v>
      </c>
      <c r="G122" s="9">
        <f>G123</f>
        <v>1849.9</v>
      </c>
      <c r="H122" s="81"/>
      <c r="I122" s="81"/>
    </row>
    <row r="123" spans="1:9" ht="25.5">
      <c r="A123" s="53" t="s">
        <v>90</v>
      </c>
      <c r="B123" s="28" t="s">
        <v>155</v>
      </c>
      <c r="C123" s="75" t="s">
        <v>10</v>
      </c>
      <c r="D123" s="75" t="s">
        <v>21</v>
      </c>
      <c r="E123" s="75" t="s">
        <v>97</v>
      </c>
      <c r="F123" s="75" t="s">
        <v>44</v>
      </c>
      <c r="G123" s="9">
        <f>G124</f>
        <v>1849.9</v>
      </c>
      <c r="H123" s="81"/>
      <c r="I123" s="81"/>
    </row>
    <row r="124" spans="1:9" ht="24.75" customHeight="1">
      <c r="A124" s="77" t="s">
        <v>86</v>
      </c>
      <c r="B124" s="23" t="s">
        <v>155</v>
      </c>
      <c r="C124" s="78" t="s">
        <v>10</v>
      </c>
      <c r="D124" s="78" t="s">
        <v>21</v>
      </c>
      <c r="E124" s="78" t="s">
        <v>97</v>
      </c>
      <c r="F124" s="79" t="s">
        <v>31</v>
      </c>
      <c r="G124" s="13">
        <v>1849.9</v>
      </c>
      <c r="H124" s="81"/>
      <c r="I124" s="81"/>
    </row>
    <row r="125" spans="1:9" ht="0.75" hidden="1" customHeight="1">
      <c r="A125" s="57" t="s">
        <v>68</v>
      </c>
      <c r="B125" s="19" t="s">
        <v>155</v>
      </c>
      <c r="C125" s="23" t="s">
        <v>10</v>
      </c>
      <c r="D125" s="23" t="s">
        <v>21</v>
      </c>
      <c r="E125" s="28" t="s">
        <v>166</v>
      </c>
      <c r="F125" s="22" t="s">
        <v>31</v>
      </c>
      <c r="G125" s="13"/>
      <c r="H125" s="81"/>
      <c r="I125" s="81"/>
    </row>
    <row r="126" spans="1:9" ht="38.25" hidden="1">
      <c r="A126" s="59" t="s">
        <v>51</v>
      </c>
      <c r="B126" s="28" t="s">
        <v>155</v>
      </c>
      <c r="C126" s="28" t="s">
        <v>10</v>
      </c>
      <c r="D126" s="28" t="s">
        <v>21</v>
      </c>
      <c r="E126" s="28" t="s">
        <v>166</v>
      </c>
      <c r="F126" s="30"/>
      <c r="G126" s="9">
        <f>G129</f>
        <v>0</v>
      </c>
      <c r="H126" s="81"/>
      <c r="I126" s="81"/>
    </row>
    <row r="127" spans="1:9" ht="25.5" hidden="1">
      <c r="A127" s="50" t="s">
        <v>89</v>
      </c>
      <c r="B127" s="22" t="s">
        <v>155</v>
      </c>
      <c r="C127" s="28" t="s">
        <v>10</v>
      </c>
      <c r="D127" s="28" t="s">
        <v>21</v>
      </c>
      <c r="E127" s="28" t="s">
        <v>166</v>
      </c>
      <c r="F127" s="28" t="s">
        <v>43</v>
      </c>
      <c r="G127" s="9">
        <f>G128</f>
        <v>0</v>
      </c>
      <c r="H127" s="81"/>
      <c r="I127" s="81"/>
    </row>
    <row r="128" spans="1:9" ht="25.5" hidden="1">
      <c r="A128" s="50" t="s">
        <v>90</v>
      </c>
      <c r="B128" s="22" t="s">
        <v>155</v>
      </c>
      <c r="C128" s="28" t="s">
        <v>10</v>
      </c>
      <c r="D128" s="28" t="s">
        <v>21</v>
      </c>
      <c r="E128" s="28" t="s">
        <v>166</v>
      </c>
      <c r="F128" s="28" t="s">
        <v>44</v>
      </c>
      <c r="G128" s="9">
        <f>G129+G131</f>
        <v>0</v>
      </c>
      <c r="H128" s="81"/>
      <c r="I128" s="81"/>
    </row>
    <row r="129" spans="1:9" ht="25.5" hidden="1">
      <c r="A129" s="50" t="s">
        <v>91</v>
      </c>
      <c r="B129" s="19" t="s">
        <v>155</v>
      </c>
      <c r="C129" s="28" t="s">
        <v>10</v>
      </c>
      <c r="D129" s="28" t="s">
        <v>21</v>
      </c>
      <c r="E129" s="28" t="s">
        <v>166</v>
      </c>
      <c r="F129" s="28" t="s">
        <v>33</v>
      </c>
      <c r="G129" s="9">
        <f>G130</f>
        <v>0</v>
      </c>
      <c r="H129" s="81"/>
      <c r="I129" s="81"/>
    </row>
    <row r="130" spans="1:9" ht="15" hidden="1">
      <c r="A130" s="57" t="s">
        <v>69</v>
      </c>
      <c r="B130" s="19" t="s">
        <v>155</v>
      </c>
      <c r="C130" s="23" t="s">
        <v>10</v>
      </c>
      <c r="D130" s="23" t="s">
        <v>21</v>
      </c>
      <c r="E130" s="28" t="s">
        <v>166</v>
      </c>
      <c r="F130" s="22" t="s">
        <v>33</v>
      </c>
      <c r="G130" s="13"/>
      <c r="H130" s="81"/>
      <c r="I130" s="81"/>
    </row>
    <row r="131" spans="1:9" ht="25.5" hidden="1">
      <c r="A131" s="50" t="s">
        <v>86</v>
      </c>
      <c r="B131" s="28"/>
      <c r="C131" s="28" t="s">
        <v>10</v>
      </c>
      <c r="D131" s="28" t="s">
        <v>21</v>
      </c>
      <c r="E131" s="28" t="s">
        <v>166</v>
      </c>
      <c r="F131" s="28" t="s">
        <v>31</v>
      </c>
      <c r="G131" s="9">
        <f>G132</f>
        <v>0</v>
      </c>
      <c r="H131" s="81"/>
      <c r="I131" s="81"/>
    </row>
    <row r="132" spans="1:9" ht="15" hidden="1">
      <c r="A132" s="57" t="s">
        <v>69</v>
      </c>
      <c r="B132" s="22"/>
      <c r="C132" s="23" t="s">
        <v>10</v>
      </c>
      <c r="D132" s="23" t="s">
        <v>21</v>
      </c>
      <c r="E132" s="28" t="s">
        <v>166</v>
      </c>
      <c r="F132" s="22" t="s">
        <v>31</v>
      </c>
      <c r="G132" s="13"/>
      <c r="H132" s="81"/>
      <c r="I132" s="81"/>
    </row>
    <row r="133" spans="1:9" ht="38.25" hidden="1">
      <c r="A133" s="59" t="s">
        <v>16</v>
      </c>
      <c r="B133" s="28"/>
      <c r="C133" s="28" t="s">
        <v>10</v>
      </c>
      <c r="D133" s="28" t="s">
        <v>21</v>
      </c>
      <c r="E133" s="28" t="s">
        <v>166</v>
      </c>
      <c r="F133" s="30"/>
      <c r="G133" s="7">
        <f>G136</f>
        <v>0</v>
      </c>
      <c r="H133" s="81"/>
      <c r="I133" s="81"/>
    </row>
    <row r="134" spans="1:9" ht="25.5" hidden="1">
      <c r="A134" s="50" t="s">
        <v>89</v>
      </c>
      <c r="B134" s="28"/>
      <c r="C134" s="28" t="s">
        <v>10</v>
      </c>
      <c r="D134" s="28" t="s">
        <v>21</v>
      </c>
      <c r="E134" s="28" t="s">
        <v>166</v>
      </c>
      <c r="F134" s="28" t="s">
        <v>43</v>
      </c>
      <c r="G134" s="9">
        <f>G135</f>
        <v>0</v>
      </c>
      <c r="H134" s="81"/>
      <c r="I134" s="81"/>
    </row>
    <row r="135" spans="1:9" ht="25.5" hidden="1">
      <c r="A135" s="50" t="s">
        <v>90</v>
      </c>
      <c r="B135" s="28"/>
      <c r="C135" s="28" t="s">
        <v>10</v>
      </c>
      <c r="D135" s="28" t="s">
        <v>21</v>
      </c>
      <c r="E135" s="28" t="s">
        <v>166</v>
      </c>
      <c r="F135" s="28" t="s">
        <v>44</v>
      </c>
      <c r="G135" s="9">
        <f>G136</f>
        <v>0</v>
      </c>
      <c r="H135" s="81"/>
      <c r="I135" s="81"/>
    </row>
    <row r="136" spans="1:9" ht="25.5" hidden="1">
      <c r="A136" s="57" t="s">
        <v>86</v>
      </c>
      <c r="B136" s="22"/>
      <c r="C136" s="23" t="s">
        <v>10</v>
      </c>
      <c r="D136" s="23" t="s">
        <v>21</v>
      </c>
      <c r="E136" s="28" t="s">
        <v>166</v>
      </c>
      <c r="F136" s="22" t="s">
        <v>31</v>
      </c>
      <c r="G136" s="13"/>
      <c r="H136" s="81"/>
      <c r="I136" s="81"/>
    </row>
    <row r="137" spans="1:9" ht="0.75" hidden="1" customHeight="1">
      <c r="A137" s="50" t="s">
        <v>130</v>
      </c>
      <c r="B137" s="28" t="s">
        <v>155</v>
      </c>
      <c r="C137" s="24" t="s">
        <v>10</v>
      </c>
      <c r="D137" s="24" t="s">
        <v>21</v>
      </c>
      <c r="E137" s="75" t="s">
        <v>97</v>
      </c>
      <c r="F137" s="21" t="s">
        <v>131</v>
      </c>
      <c r="G137" s="7">
        <f>G138</f>
        <v>0</v>
      </c>
      <c r="H137" s="81"/>
      <c r="I137" s="81"/>
    </row>
    <row r="138" spans="1:9" ht="15" hidden="1" customHeight="1">
      <c r="A138" s="51" t="s">
        <v>133</v>
      </c>
      <c r="B138" s="22" t="s">
        <v>155</v>
      </c>
      <c r="C138" s="23" t="s">
        <v>10</v>
      </c>
      <c r="D138" s="23" t="s">
        <v>21</v>
      </c>
      <c r="E138" s="78" t="s">
        <v>97</v>
      </c>
      <c r="F138" s="22" t="s">
        <v>132</v>
      </c>
      <c r="G138" s="13">
        <v>0</v>
      </c>
      <c r="H138" s="81"/>
      <c r="I138" s="81"/>
    </row>
    <row r="139" spans="1:9" ht="15">
      <c r="A139" s="50" t="s">
        <v>117</v>
      </c>
      <c r="B139" s="32" t="s">
        <v>155</v>
      </c>
      <c r="C139" s="28" t="s">
        <v>10</v>
      </c>
      <c r="D139" s="28" t="s">
        <v>118</v>
      </c>
      <c r="E139" s="21" t="s">
        <v>7</v>
      </c>
      <c r="F139" s="28" t="s">
        <v>7</v>
      </c>
      <c r="G139" s="9">
        <f>G140</f>
        <v>4628.7</v>
      </c>
      <c r="H139" s="81"/>
      <c r="I139" s="81"/>
    </row>
    <row r="140" spans="1:9" ht="15">
      <c r="A140" s="49" t="s">
        <v>40</v>
      </c>
      <c r="B140" s="19" t="s">
        <v>155</v>
      </c>
      <c r="C140" s="28" t="s">
        <v>10</v>
      </c>
      <c r="D140" s="28" t="s">
        <v>118</v>
      </c>
      <c r="E140" s="21" t="s">
        <v>41</v>
      </c>
      <c r="F140" s="28" t="s">
        <v>7</v>
      </c>
      <c r="G140" s="9">
        <f>G141+G145</f>
        <v>4628.7</v>
      </c>
      <c r="H140" s="81"/>
      <c r="I140" s="81"/>
    </row>
    <row r="141" spans="1:9" ht="25.5">
      <c r="A141" s="50" t="s">
        <v>119</v>
      </c>
      <c r="B141" s="19" t="s">
        <v>155</v>
      </c>
      <c r="C141" s="28" t="s">
        <v>10</v>
      </c>
      <c r="D141" s="28" t="s">
        <v>118</v>
      </c>
      <c r="E141" s="21" t="s">
        <v>120</v>
      </c>
      <c r="F141" s="28" t="s">
        <v>7</v>
      </c>
      <c r="G141" s="9">
        <f t="shared" ref="G141:G143" si="1">G142</f>
        <v>4628.7</v>
      </c>
      <c r="H141" s="81"/>
      <c r="I141" s="81"/>
    </row>
    <row r="142" spans="1:9" ht="26.25" customHeight="1">
      <c r="A142" s="50" t="s">
        <v>121</v>
      </c>
      <c r="B142" s="28" t="s">
        <v>155</v>
      </c>
      <c r="C142" s="28" t="s">
        <v>10</v>
      </c>
      <c r="D142" s="28" t="s">
        <v>118</v>
      </c>
      <c r="E142" s="21" t="s">
        <v>120</v>
      </c>
      <c r="F142" s="28" t="s">
        <v>43</v>
      </c>
      <c r="G142" s="9">
        <f t="shared" si="1"/>
        <v>4628.7</v>
      </c>
      <c r="H142" s="81"/>
      <c r="I142" s="81"/>
    </row>
    <row r="143" spans="1:9" ht="27" customHeight="1">
      <c r="A143" s="50" t="s">
        <v>122</v>
      </c>
      <c r="B143" s="28" t="s">
        <v>155</v>
      </c>
      <c r="C143" s="28" t="s">
        <v>10</v>
      </c>
      <c r="D143" s="28" t="s">
        <v>118</v>
      </c>
      <c r="E143" s="21" t="s">
        <v>120</v>
      </c>
      <c r="F143" s="28" t="s">
        <v>44</v>
      </c>
      <c r="G143" s="9">
        <f t="shared" si="1"/>
        <v>4628.7</v>
      </c>
      <c r="H143" s="81"/>
      <c r="I143" s="81"/>
    </row>
    <row r="144" spans="1:9" ht="27" customHeight="1">
      <c r="A144" s="57" t="s">
        <v>123</v>
      </c>
      <c r="B144" s="22" t="s">
        <v>155</v>
      </c>
      <c r="C144" s="23" t="s">
        <v>10</v>
      </c>
      <c r="D144" s="23" t="s">
        <v>118</v>
      </c>
      <c r="E144" s="22" t="s">
        <v>120</v>
      </c>
      <c r="F144" s="22" t="s">
        <v>31</v>
      </c>
      <c r="G144" s="13">
        <v>4628.7</v>
      </c>
      <c r="H144" s="81"/>
      <c r="I144" s="81"/>
    </row>
    <row r="145" spans="1:9" ht="0.75" customHeight="1">
      <c r="A145" s="54" t="s">
        <v>167</v>
      </c>
      <c r="B145" s="32" t="s">
        <v>155</v>
      </c>
      <c r="C145" s="24" t="s">
        <v>10</v>
      </c>
      <c r="D145" s="24" t="s">
        <v>118</v>
      </c>
      <c r="E145" s="21" t="s">
        <v>150</v>
      </c>
      <c r="F145" s="21"/>
      <c r="G145" s="7">
        <f>G146</f>
        <v>0</v>
      </c>
      <c r="H145" s="81"/>
      <c r="I145" s="81"/>
    </row>
    <row r="146" spans="1:9" ht="15.75" hidden="1" customHeight="1">
      <c r="A146" s="50" t="s">
        <v>130</v>
      </c>
      <c r="B146" s="19" t="s">
        <v>155</v>
      </c>
      <c r="C146" s="24" t="s">
        <v>10</v>
      </c>
      <c r="D146" s="24" t="s">
        <v>118</v>
      </c>
      <c r="E146" s="21" t="s">
        <v>150</v>
      </c>
      <c r="F146" s="21" t="s">
        <v>131</v>
      </c>
      <c r="G146" s="7">
        <f>G147</f>
        <v>0</v>
      </c>
      <c r="H146" s="81"/>
      <c r="I146" s="81"/>
    </row>
    <row r="147" spans="1:9" ht="15.75" hidden="1" customHeight="1">
      <c r="A147" s="51" t="s">
        <v>133</v>
      </c>
      <c r="B147" s="43" t="s">
        <v>155</v>
      </c>
      <c r="C147" s="23" t="s">
        <v>10</v>
      </c>
      <c r="D147" s="23" t="s">
        <v>118</v>
      </c>
      <c r="E147" s="22" t="s">
        <v>150</v>
      </c>
      <c r="F147" s="22" t="s">
        <v>132</v>
      </c>
      <c r="G147" s="13">
        <v>0</v>
      </c>
      <c r="H147" s="81"/>
      <c r="I147" s="81"/>
    </row>
    <row r="148" spans="1:9" ht="13.5" customHeight="1">
      <c r="A148" s="58" t="s">
        <v>52</v>
      </c>
      <c r="B148" s="27" t="s">
        <v>155</v>
      </c>
      <c r="C148" s="27" t="s">
        <v>11</v>
      </c>
      <c r="D148" s="27" t="s">
        <v>23</v>
      </c>
      <c r="E148" s="27"/>
      <c r="F148" s="27" t="s">
        <v>7</v>
      </c>
      <c r="G148" s="5">
        <f>G149+G155+G164</f>
        <v>862.2</v>
      </c>
      <c r="H148" s="81"/>
      <c r="I148" s="81"/>
    </row>
    <row r="149" spans="1:9" ht="15" hidden="1">
      <c r="A149" s="62" t="s">
        <v>53</v>
      </c>
      <c r="B149" s="28" t="s">
        <v>155</v>
      </c>
      <c r="C149" s="28" t="s">
        <v>11</v>
      </c>
      <c r="D149" s="28" t="s">
        <v>8</v>
      </c>
      <c r="E149" s="32"/>
      <c r="F149" s="32" t="s">
        <v>7</v>
      </c>
      <c r="G149" s="7">
        <f>G150</f>
        <v>0</v>
      </c>
      <c r="H149" s="81"/>
      <c r="I149" s="81"/>
    </row>
    <row r="150" spans="1:9" ht="15" hidden="1">
      <c r="A150" s="49" t="s">
        <v>40</v>
      </c>
      <c r="B150" s="22" t="s">
        <v>155</v>
      </c>
      <c r="C150" s="28" t="s">
        <v>11</v>
      </c>
      <c r="D150" s="28" t="s">
        <v>8</v>
      </c>
      <c r="E150" s="21" t="s">
        <v>41</v>
      </c>
      <c r="F150" s="32"/>
      <c r="G150" s="7">
        <f>G151</f>
        <v>0</v>
      </c>
      <c r="H150" s="81"/>
      <c r="I150" s="81"/>
    </row>
    <row r="151" spans="1:9" ht="15" hidden="1">
      <c r="A151" s="59" t="s">
        <v>55</v>
      </c>
      <c r="B151" s="22" t="s">
        <v>155</v>
      </c>
      <c r="C151" s="28" t="s">
        <v>11</v>
      </c>
      <c r="D151" s="28" t="s">
        <v>8</v>
      </c>
      <c r="E151" s="32" t="s">
        <v>98</v>
      </c>
      <c r="F151" s="32"/>
      <c r="G151" s="9">
        <f>G152</f>
        <v>0</v>
      </c>
      <c r="H151" s="81"/>
      <c r="I151" s="81"/>
    </row>
    <row r="152" spans="1:9" ht="25.5" hidden="1">
      <c r="A152" s="50" t="s">
        <v>89</v>
      </c>
      <c r="B152" s="19" t="s">
        <v>155</v>
      </c>
      <c r="C152" s="28" t="s">
        <v>11</v>
      </c>
      <c r="D152" s="28" t="s">
        <v>8</v>
      </c>
      <c r="E152" s="21" t="s">
        <v>98</v>
      </c>
      <c r="F152" s="28" t="s">
        <v>43</v>
      </c>
      <c r="G152" s="9">
        <f>G153</f>
        <v>0</v>
      </c>
      <c r="H152" s="81"/>
      <c r="I152" s="81"/>
    </row>
    <row r="153" spans="1:9" ht="24.75" hidden="1" customHeight="1">
      <c r="A153" s="50" t="s">
        <v>90</v>
      </c>
      <c r="B153" s="19" t="s">
        <v>155</v>
      </c>
      <c r="C153" s="28" t="s">
        <v>11</v>
      </c>
      <c r="D153" s="28" t="s">
        <v>8</v>
      </c>
      <c r="E153" s="21" t="s">
        <v>98</v>
      </c>
      <c r="F153" s="28" t="s">
        <v>44</v>
      </c>
      <c r="G153" s="9">
        <f>G154</f>
        <v>0</v>
      </c>
      <c r="H153" s="81"/>
      <c r="I153" s="81"/>
    </row>
    <row r="154" spans="1:9" ht="25.5" hidden="1">
      <c r="A154" s="57" t="s">
        <v>86</v>
      </c>
      <c r="B154" s="22"/>
      <c r="C154" s="23" t="s">
        <v>11</v>
      </c>
      <c r="D154" s="23" t="s">
        <v>8</v>
      </c>
      <c r="E154" s="22" t="s">
        <v>98</v>
      </c>
      <c r="F154" s="22" t="s">
        <v>31</v>
      </c>
      <c r="G154" s="13"/>
      <c r="H154" s="81"/>
      <c r="I154" s="81"/>
    </row>
    <row r="155" spans="1:9" ht="15" hidden="1">
      <c r="A155" s="59" t="s">
        <v>19</v>
      </c>
      <c r="B155" s="28"/>
      <c r="C155" s="28" t="s">
        <v>11</v>
      </c>
      <c r="D155" s="28" t="s">
        <v>12</v>
      </c>
      <c r="E155" s="28"/>
      <c r="F155" s="28"/>
      <c r="G155" s="7">
        <f>G156</f>
        <v>0</v>
      </c>
      <c r="H155" s="81"/>
      <c r="I155" s="81"/>
    </row>
    <row r="156" spans="1:9" ht="15" hidden="1">
      <c r="A156" s="49" t="s">
        <v>40</v>
      </c>
      <c r="B156" s="28"/>
      <c r="C156" s="28" t="s">
        <v>11</v>
      </c>
      <c r="D156" s="28" t="s">
        <v>12</v>
      </c>
      <c r="E156" s="21" t="s">
        <v>41</v>
      </c>
      <c r="F156" s="28"/>
      <c r="G156" s="7">
        <f>G157</f>
        <v>0</v>
      </c>
      <c r="H156" s="81"/>
      <c r="I156" s="81"/>
    </row>
    <row r="157" spans="1:9" ht="15" hidden="1">
      <c r="A157" s="59" t="s">
        <v>20</v>
      </c>
      <c r="B157" s="28"/>
      <c r="C157" s="28" t="s">
        <v>11</v>
      </c>
      <c r="D157" s="28" t="s">
        <v>12</v>
      </c>
      <c r="E157" s="28" t="s">
        <v>99</v>
      </c>
      <c r="F157" s="28"/>
      <c r="G157" s="9">
        <f>G158+G162</f>
        <v>0</v>
      </c>
      <c r="H157" s="81"/>
      <c r="I157" s="81"/>
    </row>
    <row r="158" spans="1:9" ht="25.5" hidden="1">
      <c r="A158" s="50" t="s">
        <v>89</v>
      </c>
      <c r="B158" s="28"/>
      <c r="C158" s="28" t="s">
        <v>11</v>
      </c>
      <c r="D158" s="28" t="s">
        <v>12</v>
      </c>
      <c r="E158" s="21" t="s">
        <v>99</v>
      </c>
      <c r="F158" s="28" t="s">
        <v>43</v>
      </c>
      <c r="G158" s="9">
        <f>G159</f>
        <v>0</v>
      </c>
      <c r="H158" s="81"/>
      <c r="I158" s="81"/>
    </row>
    <row r="159" spans="1:9" ht="25.5" hidden="1">
      <c r="A159" s="50" t="s">
        <v>90</v>
      </c>
      <c r="B159" s="28"/>
      <c r="C159" s="28" t="s">
        <v>11</v>
      </c>
      <c r="D159" s="28" t="s">
        <v>12</v>
      </c>
      <c r="E159" s="21" t="s">
        <v>99</v>
      </c>
      <c r="F159" s="28" t="s">
        <v>44</v>
      </c>
      <c r="G159" s="9">
        <f>G160+G161</f>
        <v>0</v>
      </c>
      <c r="H159" s="81"/>
      <c r="I159" s="81"/>
    </row>
    <row r="160" spans="1:9" ht="25.5" hidden="1">
      <c r="A160" s="57" t="s">
        <v>91</v>
      </c>
      <c r="B160" s="22"/>
      <c r="C160" s="23" t="s">
        <v>11</v>
      </c>
      <c r="D160" s="23" t="s">
        <v>12</v>
      </c>
      <c r="E160" s="22" t="s">
        <v>99</v>
      </c>
      <c r="F160" s="22" t="s">
        <v>33</v>
      </c>
      <c r="G160" s="13"/>
      <c r="H160" s="81"/>
      <c r="I160" s="81"/>
    </row>
    <row r="161" spans="1:9" ht="25.5" hidden="1">
      <c r="A161" s="57" t="s">
        <v>86</v>
      </c>
      <c r="B161" s="22"/>
      <c r="C161" s="23" t="s">
        <v>11</v>
      </c>
      <c r="D161" s="23" t="s">
        <v>12</v>
      </c>
      <c r="E161" s="22" t="s">
        <v>99</v>
      </c>
      <c r="F161" s="22" t="s">
        <v>31</v>
      </c>
      <c r="G161" s="13"/>
      <c r="H161" s="81"/>
      <c r="I161" s="81"/>
    </row>
    <row r="162" spans="1:9" ht="15" hidden="1">
      <c r="A162" s="59" t="s">
        <v>45</v>
      </c>
      <c r="B162" s="28"/>
      <c r="C162" s="28" t="s">
        <v>11</v>
      </c>
      <c r="D162" s="28" t="s">
        <v>12</v>
      </c>
      <c r="E162" s="28" t="s">
        <v>99</v>
      </c>
      <c r="F162" s="28" t="s">
        <v>46</v>
      </c>
      <c r="G162" s="9">
        <f>G163</f>
        <v>0</v>
      </c>
      <c r="H162" s="81"/>
      <c r="I162" s="81"/>
    </row>
    <row r="163" spans="1:9" ht="38.25" hidden="1">
      <c r="A163" s="57" t="s">
        <v>92</v>
      </c>
      <c r="B163" s="22"/>
      <c r="C163" s="23" t="s">
        <v>11</v>
      </c>
      <c r="D163" s="23" t="s">
        <v>12</v>
      </c>
      <c r="E163" s="22" t="s">
        <v>99</v>
      </c>
      <c r="F163" s="22" t="s">
        <v>32</v>
      </c>
      <c r="G163" s="13"/>
      <c r="H163" s="81"/>
      <c r="I163" s="81"/>
    </row>
    <row r="164" spans="1:9" ht="15">
      <c r="A164" s="62" t="s">
        <v>14</v>
      </c>
      <c r="B164" s="28" t="s">
        <v>155</v>
      </c>
      <c r="C164" s="28" t="s">
        <v>11</v>
      </c>
      <c r="D164" s="28" t="s">
        <v>9</v>
      </c>
      <c r="E164" s="28"/>
      <c r="F164" s="28" t="s">
        <v>7</v>
      </c>
      <c r="G164" s="10">
        <f>G165</f>
        <v>862.2</v>
      </c>
      <c r="H164" s="81"/>
      <c r="I164" s="81"/>
    </row>
    <row r="165" spans="1:9" ht="15">
      <c r="A165" s="49" t="s">
        <v>40</v>
      </c>
      <c r="B165" s="28" t="s">
        <v>155</v>
      </c>
      <c r="C165" s="28" t="s">
        <v>11</v>
      </c>
      <c r="D165" s="28" t="s">
        <v>9</v>
      </c>
      <c r="E165" s="21" t="s">
        <v>41</v>
      </c>
      <c r="F165" s="28"/>
      <c r="G165" s="10">
        <f>G166</f>
        <v>862.2</v>
      </c>
      <c r="H165" s="81"/>
      <c r="I165" s="81"/>
    </row>
    <row r="166" spans="1:9" ht="15">
      <c r="A166" s="49" t="s">
        <v>106</v>
      </c>
      <c r="B166" s="32" t="s">
        <v>155</v>
      </c>
      <c r="C166" s="28" t="s">
        <v>11</v>
      </c>
      <c r="D166" s="28" t="s">
        <v>9</v>
      </c>
      <c r="E166" s="21" t="s">
        <v>100</v>
      </c>
      <c r="F166" s="28"/>
      <c r="G166" s="10">
        <f>G168+G173+G177+G181</f>
        <v>862.2</v>
      </c>
      <c r="H166" s="81"/>
      <c r="I166" s="81"/>
    </row>
    <row r="167" spans="1:9" ht="15">
      <c r="A167" s="59" t="s">
        <v>15</v>
      </c>
      <c r="B167" s="32" t="s">
        <v>155</v>
      </c>
      <c r="C167" s="28" t="s">
        <v>11</v>
      </c>
      <c r="D167" s="28" t="s">
        <v>9</v>
      </c>
      <c r="E167" s="28" t="s">
        <v>101</v>
      </c>
      <c r="F167" s="28" t="s">
        <v>7</v>
      </c>
      <c r="G167" s="7">
        <f>G168</f>
        <v>410.6</v>
      </c>
      <c r="H167" s="81"/>
      <c r="I167" s="81"/>
    </row>
    <row r="168" spans="1:9" ht="25.5">
      <c r="A168" s="50" t="s">
        <v>89</v>
      </c>
      <c r="B168" s="19" t="s">
        <v>155</v>
      </c>
      <c r="C168" s="28" t="s">
        <v>11</v>
      </c>
      <c r="D168" s="28" t="s">
        <v>9</v>
      </c>
      <c r="E168" s="21" t="s">
        <v>101</v>
      </c>
      <c r="F168" s="28" t="s">
        <v>43</v>
      </c>
      <c r="G168" s="9">
        <f>G169</f>
        <v>410.6</v>
      </c>
      <c r="H168" s="81"/>
      <c r="I168" s="81"/>
    </row>
    <row r="169" spans="1:9" ht="24.75" customHeight="1">
      <c r="A169" s="50" t="s">
        <v>90</v>
      </c>
      <c r="B169" s="19" t="s">
        <v>155</v>
      </c>
      <c r="C169" s="28" t="s">
        <v>11</v>
      </c>
      <c r="D169" s="28" t="s">
        <v>9</v>
      </c>
      <c r="E169" s="21" t="s">
        <v>101</v>
      </c>
      <c r="F169" s="28" t="s">
        <v>44</v>
      </c>
      <c r="G169" s="9">
        <f>G171+G170</f>
        <v>410.6</v>
      </c>
      <c r="H169" s="81"/>
      <c r="I169" s="81"/>
    </row>
    <row r="170" spans="1:9" ht="25.5" hidden="1">
      <c r="A170" s="57" t="s">
        <v>91</v>
      </c>
      <c r="B170" s="44" t="s">
        <v>155</v>
      </c>
      <c r="C170" s="23" t="s">
        <v>11</v>
      </c>
      <c r="D170" s="23" t="s">
        <v>9</v>
      </c>
      <c r="E170" s="22" t="s">
        <v>101</v>
      </c>
      <c r="F170" s="22" t="s">
        <v>33</v>
      </c>
      <c r="G170" s="13">
        <v>0</v>
      </c>
      <c r="H170" s="81"/>
      <c r="I170" s="81"/>
    </row>
    <row r="171" spans="1:9" ht="24.75" customHeight="1">
      <c r="A171" s="57" t="s">
        <v>86</v>
      </c>
      <c r="B171" s="44" t="s">
        <v>155</v>
      </c>
      <c r="C171" s="23" t="s">
        <v>11</v>
      </c>
      <c r="D171" s="23" t="s">
        <v>9</v>
      </c>
      <c r="E171" s="22" t="s">
        <v>101</v>
      </c>
      <c r="F171" s="22" t="s">
        <v>31</v>
      </c>
      <c r="G171" s="13">
        <v>410.6</v>
      </c>
      <c r="H171" s="81"/>
      <c r="I171" s="81"/>
    </row>
    <row r="172" spans="1:9" ht="15" hidden="1">
      <c r="A172" s="59" t="s">
        <v>17</v>
      </c>
      <c r="B172" s="22" t="s">
        <v>155</v>
      </c>
      <c r="C172" s="28" t="s">
        <v>11</v>
      </c>
      <c r="D172" s="28" t="s">
        <v>9</v>
      </c>
      <c r="E172" s="28" t="s">
        <v>102</v>
      </c>
      <c r="F172" s="28"/>
      <c r="G172" s="10">
        <f>G175</f>
        <v>0</v>
      </c>
      <c r="H172" s="81"/>
      <c r="I172" s="81"/>
    </row>
    <row r="173" spans="1:9" ht="25.5" hidden="1">
      <c r="A173" s="50" t="s">
        <v>89</v>
      </c>
      <c r="B173" s="22" t="s">
        <v>155</v>
      </c>
      <c r="C173" s="28" t="s">
        <v>11</v>
      </c>
      <c r="D173" s="28" t="s">
        <v>9</v>
      </c>
      <c r="E173" s="21" t="s">
        <v>102</v>
      </c>
      <c r="F173" s="28" t="s">
        <v>43</v>
      </c>
      <c r="G173" s="9">
        <f>G174</f>
        <v>0</v>
      </c>
      <c r="H173" s="81"/>
      <c r="I173" s="81"/>
    </row>
    <row r="174" spans="1:9" ht="25.5" hidden="1">
      <c r="A174" s="50" t="s">
        <v>90</v>
      </c>
      <c r="B174" s="19" t="s">
        <v>155</v>
      </c>
      <c r="C174" s="28" t="s">
        <v>11</v>
      </c>
      <c r="D174" s="28" t="s">
        <v>9</v>
      </c>
      <c r="E174" s="21" t="s">
        <v>102</v>
      </c>
      <c r="F174" s="28" t="s">
        <v>44</v>
      </c>
      <c r="G174" s="9">
        <f>G175</f>
        <v>0</v>
      </c>
      <c r="H174" s="81"/>
      <c r="I174" s="81"/>
    </row>
    <row r="175" spans="1:9" ht="25.5" hidden="1">
      <c r="A175" s="57" t="s">
        <v>86</v>
      </c>
      <c r="B175" s="19" t="s">
        <v>155</v>
      </c>
      <c r="C175" s="23" t="s">
        <v>11</v>
      </c>
      <c r="D175" s="23" t="s">
        <v>9</v>
      </c>
      <c r="E175" s="22" t="s">
        <v>102</v>
      </c>
      <c r="F175" s="22" t="s">
        <v>31</v>
      </c>
      <c r="G175" s="13">
        <v>0</v>
      </c>
      <c r="H175" s="81"/>
      <c r="I175" s="81"/>
    </row>
    <row r="176" spans="1:9" ht="15">
      <c r="A176" s="63" t="s">
        <v>18</v>
      </c>
      <c r="B176" s="28" t="s">
        <v>155</v>
      </c>
      <c r="C176" s="28" t="s">
        <v>11</v>
      </c>
      <c r="D176" s="28" t="s">
        <v>9</v>
      </c>
      <c r="E176" s="21" t="s">
        <v>103</v>
      </c>
      <c r="F176" s="28" t="s">
        <v>7</v>
      </c>
      <c r="G176" s="10">
        <f>G179</f>
        <v>40</v>
      </c>
      <c r="H176" s="81"/>
      <c r="I176" s="81"/>
    </row>
    <row r="177" spans="1:9" ht="25.5">
      <c r="A177" s="63" t="s">
        <v>89</v>
      </c>
      <c r="B177" s="28" t="s">
        <v>155</v>
      </c>
      <c r="C177" s="28" t="s">
        <v>11</v>
      </c>
      <c r="D177" s="28" t="s">
        <v>9</v>
      </c>
      <c r="E177" s="21" t="s">
        <v>103</v>
      </c>
      <c r="F177" s="28" t="s">
        <v>43</v>
      </c>
      <c r="G177" s="10">
        <f>G178</f>
        <v>40</v>
      </c>
      <c r="H177" s="81"/>
      <c r="I177" s="81"/>
    </row>
    <row r="178" spans="1:9" ht="25.5">
      <c r="A178" s="63" t="s">
        <v>90</v>
      </c>
      <c r="B178" s="32" t="s">
        <v>155</v>
      </c>
      <c r="C178" s="28" t="s">
        <v>11</v>
      </c>
      <c r="D178" s="28" t="s">
        <v>9</v>
      </c>
      <c r="E178" s="21" t="s">
        <v>103</v>
      </c>
      <c r="F178" s="28" t="s">
        <v>44</v>
      </c>
      <c r="G178" s="10">
        <f>G179</f>
        <v>40</v>
      </c>
      <c r="H178" s="81"/>
      <c r="I178" s="81"/>
    </row>
    <row r="179" spans="1:9" ht="25.5">
      <c r="A179" s="57" t="s">
        <v>86</v>
      </c>
      <c r="B179" s="22" t="s">
        <v>155</v>
      </c>
      <c r="C179" s="23" t="s">
        <v>11</v>
      </c>
      <c r="D179" s="23" t="s">
        <v>9</v>
      </c>
      <c r="E179" s="22" t="s">
        <v>103</v>
      </c>
      <c r="F179" s="22" t="s">
        <v>31</v>
      </c>
      <c r="G179" s="13">
        <v>40</v>
      </c>
      <c r="H179" s="81"/>
      <c r="I179" s="81"/>
    </row>
    <row r="180" spans="1:9" ht="15">
      <c r="A180" s="59" t="s">
        <v>105</v>
      </c>
      <c r="B180" s="19" t="s">
        <v>155</v>
      </c>
      <c r="C180" s="28" t="s">
        <v>11</v>
      </c>
      <c r="D180" s="28" t="s">
        <v>9</v>
      </c>
      <c r="E180" s="28" t="s">
        <v>104</v>
      </c>
      <c r="F180" s="28" t="s">
        <v>7</v>
      </c>
      <c r="G180" s="10">
        <f>G183</f>
        <v>411.6</v>
      </c>
      <c r="H180" s="81"/>
      <c r="I180" s="81"/>
    </row>
    <row r="181" spans="1:9" ht="25.5">
      <c r="A181" s="50" t="s">
        <v>89</v>
      </c>
      <c r="B181" s="19" t="s">
        <v>155</v>
      </c>
      <c r="C181" s="28" t="s">
        <v>11</v>
      </c>
      <c r="D181" s="28" t="s">
        <v>9</v>
      </c>
      <c r="E181" s="21" t="s">
        <v>104</v>
      </c>
      <c r="F181" s="28" t="s">
        <v>43</v>
      </c>
      <c r="G181" s="9">
        <f>G182</f>
        <v>411.6</v>
      </c>
      <c r="H181" s="81"/>
      <c r="I181" s="81"/>
    </row>
    <row r="182" spans="1:9" ht="25.5">
      <c r="A182" s="50" t="s">
        <v>90</v>
      </c>
      <c r="B182" s="28" t="s">
        <v>155</v>
      </c>
      <c r="C182" s="28" t="s">
        <v>11</v>
      </c>
      <c r="D182" s="28" t="s">
        <v>9</v>
      </c>
      <c r="E182" s="21" t="s">
        <v>104</v>
      </c>
      <c r="F182" s="28" t="s">
        <v>44</v>
      </c>
      <c r="G182" s="9">
        <f>G183</f>
        <v>411.6</v>
      </c>
      <c r="H182" s="81"/>
      <c r="I182" s="81"/>
    </row>
    <row r="183" spans="1:9" ht="25.5">
      <c r="A183" s="57" t="s">
        <v>86</v>
      </c>
      <c r="B183" s="44" t="s">
        <v>155</v>
      </c>
      <c r="C183" s="23" t="s">
        <v>11</v>
      </c>
      <c r="D183" s="23" t="s">
        <v>9</v>
      </c>
      <c r="E183" s="22" t="s">
        <v>104</v>
      </c>
      <c r="F183" s="22" t="s">
        <v>31</v>
      </c>
      <c r="G183" s="13">
        <v>411.6</v>
      </c>
      <c r="H183" s="81"/>
      <c r="I183" s="81"/>
    </row>
    <row r="184" spans="1:9" ht="14.25">
      <c r="A184" s="58" t="s">
        <v>54</v>
      </c>
      <c r="B184" s="65" t="s">
        <v>155</v>
      </c>
      <c r="C184" s="27" t="s">
        <v>22</v>
      </c>
      <c r="D184" s="27" t="s">
        <v>23</v>
      </c>
      <c r="E184" s="27"/>
      <c r="F184" s="27" t="s">
        <v>7</v>
      </c>
      <c r="G184" s="14">
        <f>G185+G192</f>
        <v>110.14</v>
      </c>
      <c r="H184" s="81"/>
      <c r="I184" s="81"/>
    </row>
    <row r="185" spans="1:9" ht="15">
      <c r="A185" s="59" t="s">
        <v>25</v>
      </c>
      <c r="B185" s="32" t="s">
        <v>155</v>
      </c>
      <c r="C185" s="28" t="s">
        <v>22</v>
      </c>
      <c r="D185" s="28" t="s">
        <v>8</v>
      </c>
      <c r="E185" s="28"/>
      <c r="F185" s="28"/>
      <c r="G185" s="10">
        <f>G186</f>
        <v>110.14</v>
      </c>
      <c r="H185" s="81"/>
      <c r="I185" s="81"/>
    </row>
    <row r="186" spans="1:9" ht="15">
      <c r="A186" s="49" t="s">
        <v>40</v>
      </c>
      <c r="B186" s="19" t="s">
        <v>155</v>
      </c>
      <c r="C186" s="28" t="s">
        <v>22</v>
      </c>
      <c r="D186" s="28" t="s">
        <v>8</v>
      </c>
      <c r="E186" s="21" t="s">
        <v>41</v>
      </c>
      <c r="F186" s="28"/>
      <c r="G186" s="10">
        <f>G187</f>
        <v>110.14</v>
      </c>
      <c r="H186" s="81"/>
      <c r="I186" s="81"/>
    </row>
    <row r="187" spans="1:9" ht="25.5">
      <c r="A187" s="63" t="s">
        <v>60</v>
      </c>
      <c r="B187" s="19" t="s">
        <v>155</v>
      </c>
      <c r="C187" s="28" t="s">
        <v>22</v>
      </c>
      <c r="D187" s="28" t="s">
        <v>8</v>
      </c>
      <c r="E187" s="21" t="s">
        <v>107</v>
      </c>
      <c r="F187" s="28"/>
      <c r="G187" s="10">
        <f>G189</f>
        <v>110.14</v>
      </c>
      <c r="H187" s="81"/>
      <c r="I187" s="81"/>
    </row>
    <row r="188" spans="1:9" ht="25.5">
      <c r="A188" s="63" t="s">
        <v>108</v>
      </c>
      <c r="B188" s="28" t="s">
        <v>155</v>
      </c>
      <c r="C188" s="28" t="s">
        <v>22</v>
      </c>
      <c r="D188" s="28" t="s">
        <v>8</v>
      </c>
      <c r="E188" s="21" t="s">
        <v>65</v>
      </c>
      <c r="F188" s="28"/>
      <c r="G188" s="10">
        <f>G189</f>
        <v>110.14</v>
      </c>
      <c r="H188" s="81"/>
      <c r="I188" s="81"/>
    </row>
    <row r="189" spans="1:9" ht="15">
      <c r="A189" s="50" t="s">
        <v>57</v>
      </c>
      <c r="B189" s="28" t="s">
        <v>155</v>
      </c>
      <c r="C189" s="28" t="s">
        <v>22</v>
      </c>
      <c r="D189" s="28" t="s">
        <v>8</v>
      </c>
      <c r="E189" s="21" t="s">
        <v>65</v>
      </c>
      <c r="F189" s="28" t="s">
        <v>56</v>
      </c>
      <c r="G189" s="10">
        <f>G190</f>
        <v>110.14</v>
      </c>
      <c r="H189" s="81"/>
      <c r="I189" s="81"/>
    </row>
    <row r="190" spans="1:9" ht="16.5" customHeight="1">
      <c r="A190" s="50" t="s">
        <v>58</v>
      </c>
      <c r="B190" s="32" t="s">
        <v>155</v>
      </c>
      <c r="C190" s="28" t="s">
        <v>22</v>
      </c>
      <c r="D190" s="28" t="s">
        <v>8</v>
      </c>
      <c r="E190" s="21" t="s">
        <v>65</v>
      </c>
      <c r="F190" s="28" t="s">
        <v>59</v>
      </c>
      <c r="G190" s="9">
        <f>G191</f>
        <v>110.14</v>
      </c>
      <c r="H190" s="81"/>
      <c r="I190" s="81"/>
    </row>
    <row r="191" spans="1:9" ht="15">
      <c r="A191" s="57" t="s">
        <v>63</v>
      </c>
      <c r="B191" s="22" t="s">
        <v>155</v>
      </c>
      <c r="C191" s="23" t="s">
        <v>22</v>
      </c>
      <c r="D191" s="23" t="s">
        <v>8</v>
      </c>
      <c r="E191" s="22" t="s">
        <v>65</v>
      </c>
      <c r="F191" s="22" t="s">
        <v>34</v>
      </c>
      <c r="G191" s="13">
        <v>110.14</v>
      </c>
      <c r="H191" s="81"/>
      <c r="I191" s="81"/>
    </row>
    <row r="192" spans="1:9" ht="15" hidden="1">
      <c r="A192" s="59" t="s">
        <v>29</v>
      </c>
      <c r="B192" s="19" t="s">
        <v>155</v>
      </c>
      <c r="C192" s="28" t="s">
        <v>22</v>
      </c>
      <c r="D192" s="28" t="s">
        <v>9</v>
      </c>
      <c r="E192" s="28"/>
      <c r="F192" s="28"/>
      <c r="G192" s="9">
        <f>G193</f>
        <v>0</v>
      </c>
      <c r="H192" s="81"/>
      <c r="I192" s="81"/>
    </row>
    <row r="193" spans="1:10" ht="15" hidden="1">
      <c r="A193" s="49" t="s">
        <v>40</v>
      </c>
      <c r="B193" s="19" t="s">
        <v>155</v>
      </c>
      <c r="C193" s="28" t="s">
        <v>22</v>
      </c>
      <c r="D193" s="28" t="s">
        <v>9</v>
      </c>
      <c r="E193" s="21" t="s">
        <v>41</v>
      </c>
      <c r="F193" s="28"/>
      <c r="G193" s="9">
        <f>G194</f>
        <v>0</v>
      </c>
      <c r="H193" s="81"/>
      <c r="I193" s="81"/>
    </row>
    <row r="194" spans="1:10" ht="25.5" hidden="1">
      <c r="A194" s="63" t="s">
        <v>60</v>
      </c>
      <c r="B194" s="28"/>
      <c r="C194" s="28" t="s">
        <v>22</v>
      </c>
      <c r="D194" s="28" t="s">
        <v>9</v>
      </c>
      <c r="E194" s="21" t="s">
        <v>107</v>
      </c>
      <c r="F194" s="28"/>
      <c r="G194" s="9">
        <f>G195</f>
        <v>0</v>
      </c>
      <c r="H194" s="81"/>
      <c r="I194" s="81"/>
    </row>
    <row r="195" spans="1:10" ht="15" hidden="1">
      <c r="A195" s="50" t="s">
        <v>109</v>
      </c>
      <c r="B195" s="28"/>
      <c r="C195" s="28" t="s">
        <v>22</v>
      </c>
      <c r="D195" s="28" t="s">
        <v>9</v>
      </c>
      <c r="E195" s="21" t="s">
        <v>110</v>
      </c>
      <c r="F195" s="28" t="s">
        <v>56</v>
      </c>
      <c r="G195" s="9">
        <f>G196</f>
        <v>0</v>
      </c>
      <c r="H195" s="81"/>
      <c r="I195" s="81"/>
    </row>
    <row r="196" spans="1:10" ht="25.5" hidden="1">
      <c r="A196" s="50" t="s">
        <v>62</v>
      </c>
      <c r="B196" s="28"/>
      <c r="C196" s="28" t="s">
        <v>22</v>
      </c>
      <c r="D196" s="28" t="s">
        <v>9</v>
      </c>
      <c r="E196" s="21" t="s">
        <v>110</v>
      </c>
      <c r="F196" s="28" t="s">
        <v>61</v>
      </c>
      <c r="G196" s="9">
        <f>G197</f>
        <v>0</v>
      </c>
      <c r="H196" s="81"/>
      <c r="I196" s="81"/>
    </row>
    <row r="197" spans="1:10" ht="14.25" hidden="1" customHeight="1">
      <c r="A197" s="57" t="s">
        <v>64</v>
      </c>
      <c r="B197" s="22"/>
      <c r="C197" s="23" t="s">
        <v>22</v>
      </c>
      <c r="D197" s="23" t="s">
        <v>9</v>
      </c>
      <c r="E197" s="22" t="s">
        <v>110</v>
      </c>
      <c r="F197" s="22" t="s">
        <v>35</v>
      </c>
      <c r="G197" s="13">
        <v>0</v>
      </c>
      <c r="H197" s="81"/>
      <c r="I197" s="81"/>
    </row>
    <row r="198" spans="1:10" ht="14.25" customHeight="1">
      <c r="A198" s="64" t="s">
        <v>159</v>
      </c>
      <c r="B198" s="27" t="s">
        <v>155</v>
      </c>
      <c r="C198" s="67" t="s">
        <v>124</v>
      </c>
      <c r="D198" s="67" t="s">
        <v>23</v>
      </c>
      <c r="E198" s="68"/>
      <c r="F198" s="68"/>
      <c r="G198" s="8">
        <f>G199</f>
        <v>40</v>
      </c>
      <c r="H198" s="81"/>
      <c r="I198" s="81"/>
    </row>
    <row r="199" spans="1:10" ht="15">
      <c r="A199" s="49" t="s">
        <v>170</v>
      </c>
      <c r="B199" s="28" t="s">
        <v>155</v>
      </c>
      <c r="C199" s="28" t="s">
        <v>124</v>
      </c>
      <c r="D199" s="28" t="s">
        <v>8</v>
      </c>
      <c r="E199" s="21" t="s">
        <v>7</v>
      </c>
      <c r="F199" s="28" t="s">
        <v>7</v>
      </c>
      <c r="G199" s="9">
        <f>G201</f>
        <v>40</v>
      </c>
      <c r="H199" s="81"/>
      <c r="I199" s="81"/>
    </row>
    <row r="200" spans="1:10" ht="15">
      <c r="A200" s="63" t="s">
        <v>40</v>
      </c>
      <c r="B200" s="32" t="s">
        <v>155</v>
      </c>
      <c r="C200" s="28" t="s">
        <v>124</v>
      </c>
      <c r="D200" s="28" t="s">
        <v>8</v>
      </c>
      <c r="E200" s="21" t="s">
        <v>41</v>
      </c>
      <c r="F200" s="28"/>
      <c r="G200" s="9">
        <f>G201</f>
        <v>40</v>
      </c>
      <c r="H200" s="81"/>
      <c r="I200" s="81"/>
    </row>
    <row r="201" spans="1:10" ht="25.5">
      <c r="A201" s="63" t="s">
        <v>169</v>
      </c>
      <c r="B201" s="32" t="s">
        <v>155</v>
      </c>
      <c r="C201" s="28" t="s">
        <v>124</v>
      </c>
      <c r="D201" s="28" t="s">
        <v>8</v>
      </c>
      <c r="E201" s="21" t="s">
        <v>125</v>
      </c>
      <c r="F201" s="28" t="s">
        <v>7</v>
      </c>
      <c r="G201" s="9">
        <f>G202</f>
        <v>40</v>
      </c>
      <c r="H201" s="81"/>
      <c r="I201" s="81"/>
    </row>
    <row r="202" spans="1:10" ht="15">
      <c r="A202" s="86" t="s">
        <v>126</v>
      </c>
      <c r="B202" s="88" t="s">
        <v>155</v>
      </c>
      <c r="C202" s="87" t="s">
        <v>124</v>
      </c>
      <c r="D202" s="87" t="s">
        <v>8</v>
      </c>
      <c r="E202" s="88" t="s">
        <v>127</v>
      </c>
      <c r="F202" s="87"/>
      <c r="G202" s="89">
        <f>G203+G206</f>
        <v>40</v>
      </c>
      <c r="H202" s="81"/>
      <c r="I202" s="81"/>
    </row>
    <row r="203" spans="1:10" ht="26.25" customHeight="1">
      <c r="A203" s="63" t="s">
        <v>121</v>
      </c>
      <c r="B203" s="19" t="s">
        <v>155</v>
      </c>
      <c r="C203" s="28" t="s">
        <v>124</v>
      </c>
      <c r="D203" s="28" t="s">
        <v>8</v>
      </c>
      <c r="E203" s="21" t="s">
        <v>127</v>
      </c>
      <c r="F203" s="28" t="s">
        <v>43</v>
      </c>
      <c r="G203" s="9">
        <f>G204</f>
        <v>40</v>
      </c>
      <c r="H203" s="81"/>
      <c r="I203" s="81"/>
    </row>
    <row r="204" spans="1:10" ht="27.75" customHeight="1">
      <c r="A204" s="63" t="s">
        <v>122</v>
      </c>
      <c r="B204" s="28" t="s">
        <v>155</v>
      </c>
      <c r="C204" s="28" t="s">
        <v>124</v>
      </c>
      <c r="D204" s="28" t="s">
        <v>8</v>
      </c>
      <c r="E204" s="21" t="s">
        <v>127</v>
      </c>
      <c r="F204" s="28" t="s">
        <v>44</v>
      </c>
      <c r="G204" s="9">
        <f>G205</f>
        <v>40</v>
      </c>
      <c r="H204" s="81"/>
      <c r="I204" s="81"/>
    </row>
    <row r="205" spans="1:10" ht="27" customHeight="1">
      <c r="A205" s="57" t="s">
        <v>123</v>
      </c>
      <c r="B205" s="22" t="s">
        <v>155</v>
      </c>
      <c r="C205" s="23" t="s">
        <v>124</v>
      </c>
      <c r="D205" s="23" t="s">
        <v>8</v>
      </c>
      <c r="E205" s="22" t="s">
        <v>127</v>
      </c>
      <c r="F205" s="22" t="s">
        <v>31</v>
      </c>
      <c r="G205" s="13">
        <v>40</v>
      </c>
      <c r="H205" s="81"/>
      <c r="I205" s="81"/>
    </row>
    <row r="206" spans="1:10" ht="0.75" customHeight="1">
      <c r="A206" s="50" t="s">
        <v>130</v>
      </c>
      <c r="B206" s="19" t="s">
        <v>155</v>
      </c>
      <c r="C206" s="24" t="s">
        <v>124</v>
      </c>
      <c r="D206" s="24" t="s">
        <v>8</v>
      </c>
      <c r="E206" s="21" t="s">
        <v>127</v>
      </c>
      <c r="F206" s="21" t="s">
        <v>131</v>
      </c>
      <c r="G206" s="7">
        <f>G207</f>
        <v>0</v>
      </c>
      <c r="H206" s="81"/>
      <c r="I206" s="81"/>
    </row>
    <row r="207" spans="1:10" ht="16.5" hidden="1" customHeight="1">
      <c r="A207" s="51" t="s">
        <v>133</v>
      </c>
      <c r="B207" s="43" t="s">
        <v>155</v>
      </c>
      <c r="C207" s="23" t="s">
        <v>124</v>
      </c>
      <c r="D207" s="23" t="s">
        <v>8</v>
      </c>
      <c r="E207" s="22" t="s">
        <v>127</v>
      </c>
      <c r="F207" s="22" t="s">
        <v>132</v>
      </c>
      <c r="G207" s="13">
        <v>0</v>
      </c>
      <c r="H207" s="81"/>
      <c r="I207" s="81"/>
    </row>
    <row r="208" spans="1:10">
      <c r="H208" s="81"/>
      <c r="I208" s="81"/>
      <c r="J208" s="36"/>
    </row>
  </sheetData>
  <autoFilter ref="A6:F205"/>
  <mergeCells count="9">
    <mergeCell ref="D1:G1"/>
    <mergeCell ref="D3:G3"/>
    <mergeCell ref="A4:G4"/>
    <mergeCell ref="A5:G5"/>
    <mergeCell ref="A7:A8"/>
    <mergeCell ref="B7:B8"/>
    <mergeCell ref="C7:D7"/>
    <mergeCell ref="E7:E8"/>
    <mergeCell ref="F7:F8"/>
  </mergeCells>
  <pageMargins left="0.9055118110236221" right="0.39370078740157483" top="0.39370078740157483" bottom="0.35433070866141736" header="0.35433070866141736" footer="0.19685039370078741"/>
  <pageSetup paperSize="9" scale="72" orientation="portrait" r:id="rId1"/>
  <headerFooter alignWithMargins="0">
    <oddFooter>&amp;C&amp;P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214"/>
  <sheetViews>
    <sheetView showGridLines="0" tabSelected="1" showRuler="0" zoomScaleNormal="100" zoomScaleSheetLayoutView="100" workbookViewId="0">
      <pane ySplit="7" topLeftCell="A8" activePane="bottomLeft" state="frozenSplit"/>
      <selection pane="bottomLeft" activeCell="L9" sqref="L9"/>
    </sheetView>
  </sheetViews>
  <sheetFormatPr defaultRowHeight="12.75"/>
  <cols>
    <col min="1" max="1" width="48.7109375" customWidth="1"/>
    <col min="2" max="2" width="6.8554687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customWidth="1"/>
    <col min="8" max="8" width="10.7109375" customWidth="1"/>
    <col min="9" max="9" width="14.42578125" customWidth="1"/>
  </cols>
  <sheetData>
    <row r="1" spans="1:15" ht="11.25" customHeight="1">
      <c r="D1" s="90" t="s">
        <v>160</v>
      </c>
      <c r="E1" s="90"/>
      <c r="F1" s="90"/>
      <c r="G1" s="90"/>
    </row>
    <row r="2" spans="1:15" ht="0.75" customHeight="1">
      <c r="A2" s="34"/>
      <c r="B2" s="34"/>
      <c r="C2" s="34"/>
      <c r="D2" s="34"/>
      <c r="E2" s="11"/>
      <c r="F2" s="11"/>
      <c r="G2" s="11"/>
    </row>
    <row r="3" spans="1:15" ht="24" customHeight="1">
      <c r="A3" s="34"/>
      <c r="B3" s="34"/>
      <c r="C3" s="34"/>
      <c r="D3" s="91" t="s">
        <v>174</v>
      </c>
      <c r="E3" s="91"/>
      <c r="F3" s="91"/>
      <c r="G3" s="91"/>
    </row>
    <row r="4" spans="1:15" ht="13.5" customHeight="1">
      <c r="A4" s="92"/>
      <c r="B4" s="92"/>
      <c r="C4" s="92"/>
      <c r="D4" s="92"/>
      <c r="E4" s="92"/>
      <c r="F4" s="92"/>
      <c r="G4" s="92"/>
    </row>
    <row r="5" spans="1:15" ht="48.75" customHeight="1">
      <c r="A5" s="93" t="s">
        <v>154</v>
      </c>
      <c r="B5" s="93"/>
      <c r="C5" s="93"/>
      <c r="D5" s="93"/>
      <c r="E5" s="93"/>
      <c r="F5" s="93"/>
      <c r="G5" s="93"/>
      <c r="L5" s="36"/>
    </row>
    <row r="6" spans="1:15">
      <c r="A6" s="12"/>
      <c r="B6" s="12"/>
      <c r="C6" s="12"/>
      <c r="D6" s="12"/>
      <c r="E6" s="12"/>
      <c r="F6" s="12"/>
      <c r="G6" s="12"/>
      <c r="H6" s="38"/>
    </row>
    <row r="7" spans="1:15" ht="36" customHeight="1">
      <c r="A7" s="94" t="s">
        <v>0</v>
      </c>
      <c r="B7" s="94" t="s">
        <v>1</v>
      </c>
      <c r="C7" s="95" t="s">
        <v>2</v>
      </c>
      <c r="D7" s="95"/>
      <c r="E7" s="94" t="s">
        <v>5</v>
      </c>
      <c r="F7" s="94" t="s">
        <v>6</v>
      </c>
      <c r="G7" s="42" t="s">
        <v>38</v>
      </c>
      <c r="H7" s="42" t="s">
        <v>38</v>
      </c>
      <c r="I7" s="35"/>
      <c r="J7" s="35"/>
      <c r="K7" s="35"/>
      <c r="L7" s="35"/>
      <c r="M7" s="35"/>
      <c r="N7" s="35"/>
      <c r="O7" s="35"/>
    </row>
    <row r="8" spans="1:15" ht="25.5" customHeight="1">
      <c r="A8" s="94"/>
      <c r="B8" s="94"/>
      <c r="C8" s="42" t="s">
        <v>3</v>
      </c>
      <c r="D8" s="42" t="s">
        <v>4</v>
      </c>
      <c r="E8" s="94"/>
      <c r="F8" s="94"/>
      <c r="G8" s="69" t="s">
        <v>140</v>
      </c>
      <c r="H8" s="69" t="s">
        <v>141</v>
      </c>
      <c r="J8" s="35"/>
      <c r="K8" s="35"/>
      <c r="L8" s="35"/>
      <c r="M8" s="35"/>
      <c r="N8" s="35"/>
      <c r="O8" s="35"/>
    </row>
    <row r="9" spans="1:15" ht="22.5" customHeight="1">
      <c r="A9" s="2" t="s">
        <v>13</v>
      </c>
      <c r="B9" s="2">
        <v>926</v>
      </c>
      <c r="C9" s="2"/>
      <c r="D9" s="2"/>
      <c r="E9" s="2"/>
      <c r="F9" s="2"/>
      <c r="G9" s="3">
        <f>G10</f>
        <v>12458.800000000001</v>
      </c>
      <c r="H9" s="3">
        <f>H10</f>
        <v>13314.772999999997</v>
      </c>
      <c r="I9" s="84"/>
      <c r="J9" s="84"/>
    </row>
    <row r="10" spans="1:15" s="1" customFormat="1" ht="29.25" customHeight="1">
      <c r="A10" s="46" t="s">
        <v>147</v>
      </c>
      <c r="B10" s="17" t="s">
        <v>155</v>
      </c>
      <c r="C10" s="17" t="s">
        <v>7</v>
      </c>
      <c r="D10" s="17" t="s">
        <v>7</v>
      </c>
      <c r="E10" s="17" t="s">
        <v>7</v>
      </c>
      <c r="F10" s="17" t="s">
        <v>7</v>
      </c>
      <c r="G10" s="4">
        <f>G11+G87+G118+G146+G182+G77+G196+G207</f>
        <v>12458.800000000001</v>
      </c>
      <c r="H10" s="4">
        <f>H11+H87+H118+H146+H182+H77+H196+H207</f>
        <v>13314.772999999997</v>
      </c>
      <c r="I10" s="85"/>
      <c r="J10" s="85"/>
    </row>
    <row r="11" spans="1:15" ht="15" customHeight="1">
      <c r="A11" s="47" t="s">
        <v>158</v>
      </c>
      <c r="B11" s="18" t="s">
        <v>155</v>
      </c>
      <c r="C11" s="18" t="s">
        <v>8</v>
      </c>
      <c r="D11" s="18" t="s">
        <v>23</v>
      </c>
      <c r="E11" s="18" t="s">
        <v>7</v>
      </c>
      <c r="F11" s="18" t="s">
        <v>7</v>
      </c>
      <c r="G11" s="5">
        <f>G12+G19+G28+G56+G61</f>
        <v>5977.0800000000008</v>
      </c>
      <c r="H11" s="5">
        <f>H12+H19+H28+H56+H61</f>
        <v>6026.2529999999997</v>
      </c>
    </row>
    <row r="12" spans="1:15" ht="25.5" customHeight="1">
      <c r="A12" s="48" t="s">
        <v>128</v>
      </c>
      <c r="B12" s="26" t="s">
        <v>155</v>
      </c>
      <c r="C12" s="26" t="s">
        <v>8</v>
      </c>
      <c r="D12" s="26" t="s">
        <v>12</v>
      </c>
      <c r="E12" s="26"/>
      <c r="F12" s="26"/>
      <c r="G12" s="10">
        <f t="shared" ref="G12:H15" si="0">G13</f>
        <v>793.4</v>
      </c>
      <c r="H12" s="10">
        <f t="shared" si="0"/>
        <v>773.4</v>
      </c>
    </row>
    <row r="13" spans="1:15" ht="15">
      <c r="A13" s="49" t="s">
        <v>40</v>
      </c>
      <c r="B13" s="26" t="s">
        <v>155</v>
      </c>
      <c r="C13" s="20">
        <v>1</v>
      </c>
      <c r="D13" s="20">
        <v>2</v>
      </c>
      <c r="E13" s="21" t="s">
        <v>41</v>
      </c>
      <c r="F13" s="19" t="s">
        <v>7</v>
      </c>
      <c r="G13" s="6">
        <f t="shared" si="0"/>
        <v>793.4</v>
      </c>
      <c r="H13" s="6">
        <f t="shared" si="0"/>
        <v>773.4</v>
      </c>
    </row>
    <row r="14" spans="1:15" ht="15">
      <c r="A14" s="50" t="s">
        <v>75</v>
      </c>
      <c r="B14" s="26" t="s">
        <v>155</v>
      </c>
      <c r="C14" s="28" t="s">
        <v>8</v>
      </c>
      <c r="D14" s="28" t="s">
        <v>12</v>
      </c>
      <c r="E14" s="21" t="s">
        <v>76</v>
      </c>
      <c r="F14" s="28" t="s">
        <v>7</v>
      </c>
      <c r="G14" s="9">
        <f t="shared" si="0"/>
        <v>793.4</v>
      </c>
      <c r="H14" s="9">
        <f t="shared" si="0"/>
        <v>773.4</v>
      </c>
    </row>
    <row r="15" spans="1:15" ht="63.75">
      <c r="A15" s="50" t="s">
        <v>70</v>
      </c>
      <c r="B15" s="26" t="s">
        <v>155</v>
      </c>
      <c r="C15" s="28" t="s">
        <v>8</v>
      </c>
      <c r="D15" s="28" t="s">
        <v>12</v>
      </c>
      <c r="E15" s="21" t="s">
        <v>76</v>
      </c>
      <c r="F15" s="28" t="s">
        <v>71</v>
      </c>
      <c r="G15" s="9">
        <f t="shared" si="0"/>
        <v>793.4</v>
      </c>
      <c r="H15" s="9">
        <f t="shared" si="0"/>
        <v>773.4</v>
      </c>
    </row>
    <row r="16" spans="1:15" ht="25.5">
      <c r="A16" s="50" t="s">
        <v>72</v>
      </c>
      <c r="B16" s="26" t="s">
        <v>155</v>
      </c>
      <c r="C16" s="28" t="s">
        <v>8</v>
      </c>
      <c r="D16" s="28" t="s">
        <v>12</v>
      </c>
      <c r="E16" s="21" t="s">
        <v>76</v>
      </c>
      <c r="F16" s="28" t="s">
        <v>73</v>
      </c>
      <c r="G16" s="9">
        <f>G17+G18</f>
        <v>793.4</v>
      </c>
      <c r="H16" s="9">
        <f>H17+H18</f>
        <v>773.4</v>
      </c>
    </row>
    <row r="17" spans="1:8" ht="37.5" customHeight="1">
      <c r="A17" s="51" t="s">
        <v>87</v>
      </c>
      <c r="B17" s="43" t="s">
        <v>155</v>
      </c>
      <c r="C17" s="23" t="s">
        <v>8</v>
      </c>
      <c r="D17" s="23" t="s">
        <v>12</v>
      </c>
      <c r="E17" s="22" t="s">
        <v>76</v>
      </c>
      <c r="F17" s="22" t="s">
        <v>74</v>
      </c>
      <c r="G17" s="13">
        <v>773.4</v>
      </c>
      <c r="H17" s="13">
        <v>773.4</v>
      </c>
    </row>
    <row r="18" spans="1:8" ht="27" customHeight="1">
      <c r="A18" s="51" t="s">
        <v>88</v>
      </c>
      <c r="B18" s="43" t="s">
        <v>155</v>
      </c>
      <c r="C18" s="23" t="s">
        <v>8</v>
      </c>
      <c r="D18" s="23" t="s">
        <v>12</v>
      </c>
      <c r="E18" s="22" t="s">
        <v>76</v>
      </c>
      <c r="F18" s="22" t="s">
        <v>80</v>
      </c>
      <c r="G18" s="13">
        <v>20</v>
      </c>
      <c r="H18" s="13">
        <v>0</v>
      </c>
    </row>
    <row r="19" spans="1:8" ht="38.25">
      <c r="A19" s="49" t="s">
        <v>145</v>
      </c>
      <c r="B19" s="26" t="s">
        <v>155</v>
      </c>
      <c r="C19" s="20">
        <v>1</v>
      </c>
      <c r="D19" s="20">
        <v>3</v>
      </c>
      <c r="E19" s="21"/>
      <c r="F19" s="19"/>
      <c r="G19" s="6">
        <f>G20</f>
        <v>14.9</v>
      </c>
      <c r="H19" s="6">
        <f>H20</f>
        <v>15</v>
      </c>
    </row>
    <row r="20" spans="1:8" ht="15">
      <c r="A20" s="49" t="s">
        <v>40</v>
      </c>
      <c r="B20" s="26" t="s">
        <v>155</v>
      </c>
      <c r="C20" s="20">
        <v>1</v>
      </c>
      <c r="D20" s="20">
        <v>3</v>
      </c>
      <c r="E20" s="21" t="s">
        <v>41</v>
      </c>
      <c r="F20" s="19" t="s">
        <v>7</v>
      </c>
      <c r="G20" s="6">
        <f>G21</f>
        <v>14.9</v>
      </c>
      <c r="H20" s="6">
        <f>H21</f>
        <v>15</v>
      </c>
    </row>
    <row r="21" spans="1:8" ht="27" customHeight="1">
      <c r="A21" s="52" t="s">
        <v>42</v>
      </c>
      <c r="B21" s="26" t="s">
        <v>155</v>
      </c>
      <c r="C21" s="20">
        <v>1</v>
      </c>
      <c r="D21" s="20">
        <v>3</v>
      </c>
      <c r="E21" s="21" t="s">
        <v>142</v>
      </c>
      <c r="F21" s="19" t="s">
        <v>7</v>
      </c>
      <c r="G21" s="6">
        <f>G22+G25</f>
        <v>14.9</v>
      </c>
      <c r="H21" s="6">
        <f>H22+H25</f>
        <v>15</v>
      </c>
    </row>
    <row r="22" spans="1:8" ht="25.5">
      <c r="A22" s="50" t="s">
        <v>89</v>
      </c>
      <c r="B22" s="26" t="s">
        <v>155</v>
      </c>
      <c r="C22" s="28" t="s">
        <v>8</v>
      </c>
      <c r="D22" s="28" t="s">
        <v>9</v>
      </c>
      <c r="E22" s="21" t="s">
        <v>142</v>
      </c>
      <c r="F22" s="28" t="s">
        <v>43</v>
      </c>
      <c r="G22" s="9">
        <f>G23</f>
        <v>14.9</v>
      </c>
      <c r="H22" s="9">
        <f>H23</f>
        <v>15</v>
      </c>
    </row>
    <row r="23" spans="1:8" ht="25.5">
      <c r="A23" s="50" t="s">
        <v>90</v>
      </c>
      <c r="B23" s="26" t="s">
        <v>155</v>
      </c>
      <c r="C23" s="28" t="s">
        <v>8</v>
      </c>
      <c r="D23" s="28" t="s">
        <v>9</v>
      </c>
      <c r="E23" s="21" t="s">
        <v>142</v>
      </c>
      <c r="F23" s="28" t="s">
        <v>44</v>
      </c>
      <c r="G23" s="9">
        <f>G24</f>
        <v>14.9</v>
      </c>
      <c r="H23" s="9">
        <f>H24</f>
        <v>15</v>
      </c>
    </row>
    <row r="24" spans="1:8" ht="24.75" customHeight="1">
      <c r="A24" s="51" t="s">
        <v>86</v>
      </c>
      <c r="B24" s="43" t="s">
        <v>155</v>
      </c>
      <c r="C24" s="23" t="s">
        <v>8</v>
      </c>
      <c r="D24" s="23" t="s">
        <v>9</v>
      </c>
      <c r="E24" s="22" t="s">
        <v>142</v>
      </c>
      <c r="F24" s="22" t="s">
        <v>31</v>
      </c>
      <c r="G24" s="13">
        <v>14.9</v>
      </c>
      <c r="H24" s="13">
        <v>15</v>
      </c>
    </row>
    <row r="25" spans="1:8" ht="15" hidden="1">
      <c r="A25" s="53" t="s">
        <v>45</v>
      </c>
      <c r="B25" s="26" t="s">
        <v>155</v>
      </c>
      <c r="C25" s="20">
        <v>1</v>
      </c>
      <c r="D25" s="20">
        <v>3</v>
      </c>
      <c r="E25" s="21" t="s">
        <v>142</v>
      </c>
      <c r="F25" s="21" t="s">
        <v>46</v>
      </c>
      <c r="G25" s="7">
        <f>G26</f>
        <v>0</v>
      </c>
      <c r="H25" s="7">
        <f>H26</f>
        <v>0</v>
      </c>
    </row>
    <row r="26" spans="1:8" ht="15" hidden="1">
      <c r="A26" s="53" t="s">
        <v>47</v>
      </c>
      <c r="B26" s="26" t="s">
        <v>155</v>
      </c>
      <c r="C26" s="20">
        <v>1</v>
      </c>
      <c r="D26" s="20">
        <v>3</v>
      </c>
      <c r="E26" s="21" t="s">
        <v>142</v>
      </c>
      <c r="F26" s="21" t="s">
        <v>48</v>
      </c>
      <c r="G26" s="7">
        <f>G27</f>
        <v>0</v>
      </c>
      <c r="H26" s="7">
        <f>H27</f>
        <v>0</v>
      </c>
    </row>
    <row r="27" spans="1:8" ht="15" hidden="1">
      <c r="A27" s="51" t="s">
        <v>36</v>
      </c>
      <c r="B27" s="26" t="s">
        <v>155</v>
      </c>
      <c r="C27" s="23" t="s">
        <v>8</v>
      </c>
      <c r="D27" s="23" t="s">
        <v>9</v>
      </c>
      <c r="E27" s="22" t="s">
        <v>142</v>
      </c>
      <c r="F27" s="22" t="s">
        <v>37</v>
      </c>
      <c r="G27" s="13">
        <v>0</v>
      </c>
      <c r="H27" s="13">
        <v>0</v>
      </c>
    </row>
    <row r="28" spans="1:8" ht="39" customHeight="1">
      <c r="A28" s="50" t="s">
        <v>77</v>
      </c>
      <c r="B28" s="26" t="s">
        <v>155</v>
      </c>
      <c r="C28" s="28" t="s">
        <v>8</v>
      </c>
      <c r="D28" s="28" t="s">
        <v>10</v>
      </c>
      <c r="E28" s="21" t="s">
        <v>7</v>
      </c>
      <c r="F28" s="28" t="s">
        <v>7</v>
      </c>
      <c r="G28" s="9">
        <f>G29</f>
        <v>5153.3270000000002</v>
      </c>
      <c r="H28" s="9">
        <f>H29</f>
        <v>5221.8999999999996</v>
      </c>
    </row>
    <row r="29" spans="1:8" ht="15">
      <c r="A29" s="50" t="s">
        <v>40</v>
      </c>
      <c r="B29" s="26" t="s">
        <v>155</v>
      </c>
      <c r="C29" s="28" t="s">
        <v>8</v>
      </c>
      <c r="D29" s="28" t="s">
        <v>10</v>
      </c>
      <c r="E29" s="21" t="s">
        <v>41</v>
      </c>
      <c r="F29" s="28" t="s">
        <v>7</v>
      </c>
      <c r="G29" s="9">
        <f>G30+G43+G52</f>
        <v>5153.3270000000002</v>
      </c>
      <c r="H29" s="9">
        <f>H30+H43+H52</f>
        <v>5221.8999999999996</v>
      </c>
    </row>
    <row r="30" spans="1:8" ht="25.5">
      <c r="A30" s="50" t="s">
        <v>78</v>
      </c>
      <c r="B30" s="26" t="s">
        <v>155</v>
      </c>
      <c r="C30" s="28" t="s">
        <v>8</v>
      </c>
      <c r="D30" s="28" t="s">
        <v>10</v>
      </c>
      <c r="E30" s="21" t="s">
        <v>79</v>
      </c>
      <c r="F30" s="28" t="s">
        <v>7</v>
      </c>
      <c r="G30" s="9">
        <f>G31+G35+G40+G48</f>
        <v>5153.3270000000002</v>
      </c>
      <c r="H30" s="9">
        <f>H31+H35+H40+H48</f>
        <v>5221.8999999999996</v>
      </c>
    </row>
    <row r="31" spans="1:8" ht="63.75">
      <c r="A31" s="50" t="s">
        <v>70</v>
      </c>
      <c r="B31" s="26" t="s">
        <v>155</v>
      </c>
      <c r="C31" s="28" t="s">
        <v>8</v>
      </c>
      <c r="D31" s="28" t="s">
        <v>10</v>
      </c>
      <c r="E31" s="21" t="s">
        <v>79</v>
      </c>
      <c r="F31" s="28" t="s">
        <v>71</v>
      </c>
      <c r="G31" s="9">
        <f>G32</f>
        <v>3970.5</v>
      </c>
      <c r="H31" s="9">
        <f>H32</f>
        <v>3982.9</v>
      </c>
    </row>
    <row r="32" spans="1:8" ht="25.5">
      <c r="A32" s="50" t="s">
        <v>72</v>
      </c>
      <c r="B32" s="26" t="s">
        <v>155</v>
      </c>
      <c r="C32" s="28" t="s">
        <v>8</v>
      </c>
      <c r="D32" s="28" t="s">
        <v>10</v>
      </c>
      <c r="E32" s="21" t="s">
        <v>79</v>
      </c>
      <c r="F32" s="28" t="s">
        <v>73</v>
      </c>
      <c r="G32" s="9">
        <f>G33+G34</f>
        <v>3970.5</v>
      </c>
      <c r="H32" s="9">
        <f>H33+H34</f>
        <v>3982.9</v>
      </c>
    </row>
    <row r="33" spans="1:8" ht="38.25">
      <c r="A33" s="51" t="s">
        <v>87</v>
      </c>
      <c r="B33" s="43" t="s">
        <v>155</v>
      </c>
      <c r="C33" s="23" t="s">
        <v>8</v>
      </c>
      <c r="D33" s="23" t="s">
        <v>10</v>
      </c>
      <c r="E33" s="22" t="s">
        <v>79</v>
      </c>
      <c r="F33" s="22" t="s">
        <v>74</v>
      </c>
      <c r="G33" s="13">
        <v>3793.6</v>
      </c>
      <c r="H33" s="13">
        <v>3793.6</v>
      </c>
    </row>
    <row r="34" spans="1:8" ht="38.25">
      <c r="A34" s="51" t="s">
        <v>88</v>
      </c>
      <c r="B34" s="43" t="s">
        <v>155</v>
      </c>
      <c r="C34" s="23" t="s">
        <v>8</v>
      </c>
      <c r="D34" s="23" t="s">
        <v>10</v>
      </c>
      <c r="E34" s="22" t="s">
        <v>79</v>
      </c>
      <c r="F34" s="22" t="s">
        <v>80</v>
      </c>
      <c r="G34" s="13">
        <v>176.9</v>
      </c>
      <c r="H34" s="13">
        <v>189.3</v>
      </c>
    </row>
    <row r="35" spans="1:8" ht="25.5">
      <c r="A35" s="50" t="s">
        <v>89</v>
      </c>
      <c r="B35" s="26" t="s">
        <v>155</v>
      </c>
      <c r="C35" s="28" t="s">
        <v>8</v>
      </c>
      <c r="D35" s="28" t="s">
        <v>10</v>
      </c>
      <c r="E35" s="21" t="s">
        <v>79</v>
      </c>
      <c r="F35" s="28" t="s">
        <v>43</v>
      </c>
      <c r="G35" s="9">
        <f>G36</f>
        <v>1178.827</v>
      </c>
      <c r="H35" s="9">
        <f>H36</f>
        <v>1234.5</v>
      </c>
    </row>
    <row r="36" spans="1:8" ht="25.5">
      <c r="A36" s="50" t="s">
        <v>90</v>
      </c>
      <c r="B36" s="26" t="s">
        <v>155</v>
      </c>
      <c r="C36" s="28" t="s">
        <v>8</v>
      </c>
      <c r="D36" s="28" t="s">
        <v>10</v>
      </c>
      <c r="E36" s="21" t="s">
        <v>79</v>
      </c>
      <c r="F36" s="28" t="s">
        <v>44</v>
      </c>
      <c r="G36" s="9">
        <f>G37+G38+G39</f>
        <v>1178.827</v>
      </c>
      <c r="H36" s="9">
        <f>H37+H38+H39</f>
        <v>1234.5</v>
      </c>
    </row>
    <row r="37" spans="1:8" ht="25.5">
      <c r="A37" s="51" t="s">
        <v>81</v>
      </c>
      <c r="B37" s="43" t="s">
        <v>155</v>
      </c>
      <c r="C37" s="23" t="s">
        <v>8</v>
      </c>
      <c r="D37" s="23" t="s">
        <v>10</v>
      </c>
      <c r="E37" s="22" t="s">
        <v>79</v>
      </c>
      <c r="F37" s="22" t="s">
        <v>82</v>
      </c>
      <c r="G37" s="13">
        <v>98.3</v>
      </c>
      <c r="H37" s="13">
        <v>103.5</v>
      </c>
    </row>
    <row r="38" spans="1:8" ht="25.5" hidden="1">
      <c r="A38" s="51" t="s">
        <v>91</v>
      </c>
      <c r="B38" s="43" t="s">
        <v>155</v>
      </c>
      <c r="C38" s="23" t="s">
        <v>8</v>
      </c>
      <c r="D38" s="23" t="s">
        <v>10</v>
      </c>
      <c r="E38" s="22" t="s">
        <v>79</v>
      </c>
      <c r="F38" s="22" t="s">
        <v>33</v>
      </c>
      <c r="G38" s="13"/>
      <c r="H38" s="13"/>
    </row>
    <row r="39" spans="1:8" ht="25.5">
      <c r="A39" s="51" t="s">
        <v>86</v>
      </c>
      <c r="B39" s="43" t="s">
        <v>155</v>
      </c>
      <c r="C39" s="23" t="s">
        <v>8</v>
      </c>
      <c r="D39" s="23" t="s">
        <v>10</v>
      </c>
      <c r="E39" s="22" t="s">
        <v>79</v>
      </c>
      <c r="F39" s="22" t="s">
        <v>31</v>
      </c>
      <c r="G39" s="13">
        <v>1080.527</v>
      </c>
      <c r="H39" s="13">
        <v>1131</v>
      </c>
    </row>
    <row r="40" spans="1:8" ht="15">
      <c r="A40" s="50" t="s">
        <v>45</v>
      </c>
      <c r="B40" s="26" t="s">
        <v>155</v>
      </c>
      <c r="C40" s="28" t="s">
        <v>8</v>
      </c>
      <c r="D40" s="28" t="s">
        <v>10</v>
      </c>
      <c r="E40" s="21" t="s">
        <v>79</v>
      </c>
      <c r="F40" s="28" t="s">
        <v>46</v>
      </c>
      <c r="G40" s="9">
        <f>G41</f>
        <v>4</v>
      </c>
      <c r="H40" s="9">
        <f>H41</f>
        <v>4.5</v>
      </c>
    </row>
    <row r="41" spans="1:8" ht="15">
      <c r="A41" s="50" t="s">
        <v>47</v>
      </c>
      <c r="B41" s="26" t="s">
        <v>155</v>
      </c>
      <c r="C41" s="28" t="s">
        <v>8</v>
      </c>
      <c r="D41" s="28" t="s">
        <v>10</v>
      </c>
      <c r="E41" s="21" t="s">
        <v>79</v>
      </c>
      <c r="F41" s="28" t="s">
        <v>48</v>
      </c>
      <c r="G41" s="9">
        <f>G42</f>
        <v>4</v>
      </c>
      <c r="H41" s="9">
        <f>H42</f>
        <v>4.5</v>
      </c>
    </row>
    <row r="42" spans="1:8" ht="15">
      <c r="A42" s="51" t="s">
        <v>36</v>
      </c>
      <c r="B42" s="43" t="s">
        <v>155</v>
      </c>
      <c r="C42" s="23" t="s">
        <v>8</v>
      </c>
      <c r="D42" s="23" t="s">
        <v>10</v>
      </c>
      <c r="E42" s="22" t="s">
        <v>79</v>
      </c>
      <c r="F42" s="22" t="s">
        <v>37</v>
      </c>
      <c r="G42" s="13">
        <v>4</v>
      </c>
      <c r="H42" s="13">
        <v>4.5</v>
      </c>
    </row>
    <row r="43" spans="1:8" ht="0.75" customHeight="1">
      <c r="A43" s="50" t="s">
        <v>93</v>
      </c>
      <c r="B43" s="26" t="s">
        <v>155</v>
      </c>
      <c r="C43" s="28" t="s">
        <v>8</v>
      </c>
      <c r="D43" s="28" t="s">
        <v>10</v>
      </c>
      <c r="E43" s="21" t="s">
        <v>94</v>
      </c>
      <c r="F43" s="28" t="s">
        <v>7</v>
      </c>
      <c r="G43" s="9">
        <f>G44</f>
        <v>0</v>
      </c>
      <c r="H43" s="9">
        <f>H44</f>
        <v>0</v>
      </c>
    </row>
    <row r="44" spans="1:8" ht="63.75" hidden="1">
      <c r="A44" s="50" t="s">
        <v>70</v>
      </c>
      <c r="B44" s="26" t="s">
        <v>155</v>
      </c>
      <c r="C44" s="28" t="s">
        <v>8</v>
      </c>
      <c r="D44" s="28" t="s">
        <v>10</v>
      </c>
      <c r="E44" s="21" t="s">
        <v>94</v>
      </c>
      <c r="F44" s="28" t="s">
        <v>71</v>
      </c>
      <c r="G44" s="9">
        <f>G45</f>
        <v>0</v>
      </c>
      <c r="H44" s="9">
        <f>H45</f>
        <v>0</v>
      </c>
    </row>
    <row r="45" spans="1:8" ht="25.5" hidden="1">
      <c r="A45" s="50" t="s">
        <v>72</v>
      </c>
      <c r="B45" s="26" t="s">
        <v>155</v>
      </c>
      <c r="C45" s="28" t="s">
        <v>8</v>
      </c>
      <c r="D45" s="28" t="s">
        <v>10</v>
      </c>
      <c r="E45" s="21" t="s">
        <v>94</v>
      </c>
      <c r="F45" s="28" t="s">
        <v>73</v>
      </c>
      <c r="G45" s="9">
        <f>G46+G47</f>
        <v>0</v>
      </c>
      <c r="H45" s="9">
        <f>H46+H47</f>
        <v>0</v>
      </c>
    </row>
    <row r="46" spans="1:8" ht="38.25" hidden="1">
      <c r="A46" s="51" t="s">
        <v>87</v>
      </c>
      <c r="B46" s="26" t="s">
        <v>155</v>
      </c>
      <c r="C46" s="23" t="s">
        <v>8</v>
      </c>
      <c r="D46" s="23" t="s">
        <v>10</v>
      </c>
      <c r="E46" s="22" t="s">
        <v>94</v>
      </c>
      <c r="F46" s="22" t="s">
        <v>74</v>
      </c>
      <c r="G46" s="13"/>
      <c r="H46" s="13"/>
    </row>
    <row r="47" spans="1:8" ht="38.25" hidden="1">
      <c r="A47" s="51" t="s">
        <v>88</v>
      </c>
      <c r="B47" s="26" t="s">
        <v>155</v>
      </c>
      <c r="C47" s="23" t="s">
        <v>8</v>
      </c>
      <c r="D47" s="23" t="s">
        <v>10</v>
      </c>
      <c r="E47" s="22" t="s">
        <v>94</v>
      </c>
      <c r="F47" s="22" t="s">
        <v>80</v>
      </c>
      <c r="G47" s="13"/>
      <c r="H47" s="13"/>
    </row>
    <row r="48" spans="1:8" ht="25.5" hidden="1" customHeight="1">
      <c r="A48" s="54" t="s">
        <v>78</v>
      </c>
      <c r="B48" s="26" t="s">
        <v>155</v>
      </c>
      <c r="C48" s="24" t="s">
        <v>8</v>
      </c>
      <c r="D48" s="24" t="s">
        <v>10</v>
      </c>
      <c r="E48" s="21" t="s">
        <v>79</v>
      </c>
      <c r="F48" s="21"/>
      <c r="G48" s="7">
        <f>G49</f>
        <v>0</v>
      </c>
      <c r="H48" s="7">
        <f>H49</f>
        <v>0</v>
      </c>
    </row>
    <row r="49" spans="1:8" ht="14.25" hidden="1" customHeight="1">
      <c r="A49" s="50" t="s">
        <v>130</v>
      </c>
      <c r="B49" s="26" t="s">
        <v>155</v>
      </c>
      <c r="C49" s="24" t="s">
        <v>8</v>
      </c>
      <c r="D49" s="24" t="s">
        <v>10</v>
      </c>
      <c r="E49" s="21" t="s">
        <v>79</v>
      </c>
      <c r="F49" s="21" t="s">
        <v>131</v>
      </c>
      <c r="G49" s="7">
        <f>G50</f>
        <v>0</v>
      </c>
      <c r="H49" s="7">
        <f>H50</f>
        <v>0</v>
      </c>
    </row>
    <row r="50" spans="1:8" ht="14.25" hidden="1" customHeight="1">
      <c r="A50" s="51" t="s">
        <v>133</v>
      </c>
      <c r="B50" s="43" t="s">
        <v>155</v>
      </c>
      <c r="C50" s="23" t="s">
        <v>8</v>
      </c>
      <c r="D50" s="23" t="s">
        <v>10</v>
      </c>
      <c r="E50" s="22" t="s">
        <v>79</v>
      </c>
      <c r="F50" s="22" t="s">
        <v>132</v>
      </c>
      <c r="G50" s="13">
        <v>0</v>
      </c>
      <c r="H50" s="13">
        <v>0</v>
      </c>
    </row>
    <row r="51" spans="1:8" ht="0.75" hidden="1" customHeight="1">
      <c r="A51" s="50" t="s">
        <v>151</v>
      </c>
      <c r="B51" s="26" t="s">
        <v>155</v>
      </c>
      <c r="C51" s="28" t="s">
        <v>8</v>
      </c>
      <c r="D51" s="28" t="s">
        <v>10</v>
      </c>
      <c r="E51" s="21" t="s">
        <v>83</v>
      </c>
      <c r="F51" s="28"/>
      <c r="G51" s="9">
        <f>G55</f>
        <v>0</v>
      </c>
      <c r="H51" s="9">
        <f>H55</f>
        <v>0</v>
      </c>
    </row>
    <row r="52" spans="1:8" ht="38.25" hidden="1">
      <c r="A52" s="50" t="s">
        <v>84</v>
      </c>
      <c r="B52" s="26" t="s">
        <v>155</v>
      </c>
      <c r="C52" s="28" t="s">
        <v>8</v>
      </c>
      <c r="D52" s="28" t="s">
        <v>10</v>
      </c>
      <c r="E52" s="21" t="s">
        <v>85</v>
      </c>
      <c r="F52" s="28"/>
      <c r="G52" s="9">
        <f t="shared" ref="G52:H54" si="1">G53</f>
        <v>0</v>
      </c>
      <c r="H52" s="9">
        <f t="shared" si="1"/>
        <v>0</v>
      </c>
    </row>
    <row r="53" spans="1:8" ht="25.5" hidden="1">
      <c r="A53" s="50" t="s">
        <v>89</v>
      </c>
      <c r="B53" s="26" t="s">
        <v>155</v>
      </c>
      <c r="C53" s="28" t="s">
        <v>8</v>
      </c>
      <c r="D53" s="28" t="s">
        <v>10</v>
      </c>
      <c r="E53" s="21" t="s">
        <v>85</v>
      </c>
      <c r="F53" s="28" t="s">
        <v>43</v>
      </c>
      <c r="G53" s="9">
        <f t="shared" si="1"/>
        <v>0</v>
      </c>
      <c r="H53" s="9">
        <f t="shared" si="1"/>
        <v>0</v>
      </c>
    </row>
    <row r="54" spans="1:8" ht="25.5" hidden="1">
      <c r="A54" s="50" t="s">
        <v>90</v>
      </c>
      <c r="B54" s="26" t="s">
        <v>155</v>
      </c>
      <c r="C54" s="28" t="s">
        <v>8</v>
      </c>
      <c r="D54" s="28" t="s">
        <v>10</v>
      </c>
      <c r="E54" s="21" t="s">
        <v>85</v>
      </c>
      <c r="F54" s="28" t="s">
        <v>44</v>
      </c>
      <c r="G54" s="9">
        <f t="shared" si="1"/>
        <v>0</v>
      </c>
      <c r="H54" s="9">
        <f t="shared" si="1"/>
        <v>0</v>
      </c>
    </row>
    <row r="55" spans="1:8" ht="25.5" hidden="1">
      <c r="A55" s="51" t="s">
        <v>86</v>
      </c>
      <c r="B55" s="41" t="s">
        <v>155</v>
      </c>
      <c r="C55" s="23" t="s">
        <v>8</v>
      </c>
      <c r="D55" s="23" t="s">
        <v>10</v>
      </c>
      <c r="E55" s="22" t="s">
        <v>85</v>
      </c>
      <c r="F55" s="22" t="s">
        <v>31</v>
      </c>
      <c r="G55" s="13">
        <v>0</v>
      </c>
      <c r="H55" s="13">
        <v>0</v>
      </c>
    </row>
    <row r="56" spans="1:8" ht="38.25">
      <c r="A56" s="54" t="s">
        <v>144</v>
      </c>
      <c r="B56" s="26" t="s">
        <v>155</v>
      </c>
      <c r="C56" s="24" t="s">
        <v>8</v>
      </c>
      <c r="D56" s="24" t="s">
        <v>143</v>
      </c>
      <c r="E56" s="21"/>
      <c r="F56" s="21"/>
      <c r="G56" s="7">
        <f>G57</f>
        <v>0.85299999999999998</v>
      </c>
      <c r="H56" s="7">
        <f>H57</f>
        <v>0.85299999999999998</v>
      </c>
    </row>
    <row r="57" spans="1:8" ht="15">
      <c r="A57" s="54" t="s">
        <v>40</v>
      </c>
      <c r="B57" s="26" t="s">
        <v>155</v>
      </c>
      <c r="C57" s="24" t="s">
        <v>8</v>
      </c>
      <c r="D57" s="24" t="s">
        <v>143</v>
      </c>
      <c r="E57" s="21" t="s">
        <v>41</v>
      </c>
      <c r="F57" s="21"/>
      <c r="G57" s="7">
        <f>G58</f>
        <v>0.85299999999999998</v>
      </c>
      <c r="H57" s="7">
        <f>H58</f>
        <v>0.85299999999999998</v>
      </c>
    </row>
    <row r="58" spans="1:8" ht="29.25" customHeight="1">
      <c r="A58" s="54" t="s">
        <v>78</v>
      </c>
      <c r="B58" s="26" t="s">
        <v>155</v>
      </c>
      <c r="C58" s="24" t="s">
        <v>8</v>
      </c>
      <c r="D58" s="24" t="s">
        <v>143</v>
      </c>
      <c r="E58" s="21" t="s">
        <v>79</v>
      </c>
      <c r="F58" s="21"/>
      <c r="G58" s="7">
        <f t="shared" ref="G58:H59" si="2">G59</f>
        <v>0.85299999999999998</v>
      </c>
      <c r="H58" s="7">
        <f t="shared" si="2"/>
        <v>0.85299999999999998</v>
      </c>
    </row>
    <row r="59" spans="1:8" ht="15" customHeight="1">
      <c r="A59" s="50" t="s">
        <v>130</v>
      </c>
      <c r="B59" s="26" t="s">
        <v>155</v>
      </c>
      <c r="C59" s="24" t="s">
        <v>8</v>
      </c>
      <c r="D59" s="24" t="s">
        <v>143</v>
      </c>
      <c r="E59" s="21" t="s">
        <v>79</v>
      </c>
      <c r="F59" s="21" t="s">
        <v>131</v>
      </c>
      <c r="G59" s="7">
        <f t="shared" si="2"/>
        <v>0.85299999999999998</v>
      </c>
      <c r="H59" s="7">
        <f t="shared" si="2"/>
        <v>0.85299999999999998</v>
      </c>
    </row>
    <row r="60" spans="1:8" ht="15.75" customHeight="1">
      <c r="A60" s="51" t="s">
        <v>133</v>
      </c>
      <c r="B60" s="43" t="s">
        <v>155</v>
      </c>
      <c r="C60" s="23" t="s">
        <v>8</v>
      </c>
      <c r="D60" s="23" t="s">
        <v>143</v>
      </c>
      <c r="E60" s="22" t="s">
        <v>79</v>
      </c>
      <c r="F60" s="22" t="s">
        <v>132</v>
      </c>
      <c r="G60" s="13">
        <v>0.85299999999999998</v>
      </c>
      <c r="H60" s="13">
        <v>0.85299999999999998</v>
      </c>
    </row>
    <row r="61" spans="1:8" ht="15">
      <c r="A61" s="55" t="s">
        <v>26</v>
      </c>
      <c r="B61" s="26" t="s">
        <v>155</v>
      </c>
      <c r="C61" s="24" t="s">
        <v>8</v>
      </c>
      <c r="D61" s="24" t="s">
        <v>28</v>
      </c>
      <c r="E61" s="24"/>
      <c r="F61" s="24"/>
      <c r="G61" s="7">
        <f>G62</f>
        <v>14.6</v>
      </c>
      <c r="H61" s="7">
        <f>H62</f>
        <v>15.1</v>
      </c>
    </row>
    <row r="62" spans="1:8" ht="15">
      <c r="A62" s="49" t="s">
        <v>40</v>
      </c>
      <c r="B62" s="26" t="s">
        <v>155</v>
      </c>
      <c r="C62" s="25" t="s">
        <v>8</v>
      </c>
      <c r="D62" s="25" t="s">
        <v>28</v>
      </c>
      <c r="E62" s="21" t="s">
        <v>41</v>
      </c>
      <c r="F62" s="21"/>
      <c r="G62" s="10">
        <f>G63+G70</f>
        <v>14.6</v>
      </c>
      <c r="H62" s="10">
        <f>H63+H70</f>
        <v>15.1</v>
      </c>
    </row>
    <row r="63" spans="1:8" ht="25.5">
      <c r="A63" s="56" t="s">
        <v>27</v>
      </c>
      <c r="B63" s="26" t="s">
        <v>155</v>
      </c>
      <c r="C63" s="26" t="s">
        <v>8</v>
      </c>
      <c r="D63" s="26" t="s">
        <v>28</v>
      </c>
      <c r="E63" s="21" t="s">
        <v>66</v>
      </c>
      <c r="F63" s="21" t="s">
        <v>7</v>
      </c>
      <c r="G63" s="10">
        <f>G64+G67</f>
        <v>6</v>
      </c>
      <c r="H63" s="10">
        <f>H64+H67</f>
        <v>6.5</v>
      </c>
    </row>
    <row r="64" spans="1:8" ht="25.5" hidden="1">
      <c r="A64" s="49" t="s">
        <v>89</v>
      </c>
      <c r="B64" s="26" t="s">
        <v>155</v>
      </c>
      <c r="C64" s="26" t="s">
        <v>8</v>
      </c>
      <c r="D64" s="26" t="s">
        <v>28</v>
      </c>
      <c r="E64" s="21" t="s">
        <v>66</v>
      </c>
      <c r="F64" s="21" t="s">
        <v>43</v>
      </c>
      <c r="G64" s="10">
        <f>G65</f>
        <v>0</v>
      </c>
      <c r="H64" s="10">
        <f>H65</f>
        <v>0</v>
      </c>
    </row>
    <row r="65" spans="1:8" ht="25.5" hidden="1">
      <c r="A65" s="49" t="s">
        <v>90</v>
      </c>
      <c r="B65" s="26" t="s">
        <v>155</v>
      </c>
      <c r="C65" s="26" t="s">
        <v>8</v>
      </c>
      <c r="D65" s="26" t="s">
        <v>28</v>
      </c>
      <c r="E65" s="21" t="s">
        <v>66</v>
      </c>
      <c r="F65" s="21" t="s">
        <v>44</v>
      </c>
      <c r="G65" s="10">
        <f>G66</f>
        <v>0</v>
      </c>
      <c r="H65" s="10">
        <f>H66</f>
        <v>0</v>
      </c>
    </row>
    <row r="66" spans="1:8" ht="25.5" hidden="1">
      <c r="A66" s="51" t="s">
        <v>86</v>
      </c>
      <c r="B66" s="26" t="s">
        <v>155</v>
      </c>
      <c r="C66" s="23" t="s">
        <v>8</v>
      </c>
      <c r="D66" s="23" t="s">
        <v>28</v>
      </c>
      <c r="E66" s="22" t="s">
        <v>66</v>
      </c>
      <c r="F66" s="22" t="s">
        <v>31</v>
      </c>
      <c r="G66" s="13"/>
      <c r="H66" s="13"/>
    </row>
    <row r="67" spans="1:8" ht="15">
      <c r="A67" s="53" t="s">
        <v>45</v>
      </c>
      <c r="B67" s="26" t="s">
        <v>155</v>
      </c>
      <c r="C67" s="26" t="s">
        <v>8</v>
      </c>
      <c r="D67" s="26" t="s">
        <v>28</v>
      </c>
      <c r="E67" s="21" t="s">
        <v>66</v>
      </c>
      <c r="F67" s="21" t="s">
        <v>46</v>
      </c>
      <c r="G67" s="7">
        <f>G68</f>
        <v>6</v>
      </c>
      <c r="H67" s="7">
        <f>H68</f>
        <v>6.5</v>
      </c>
    </row>
    <row r="68" spans="1:8" ht="15">
      <c r="A68" s="53" t="s">
        <v>47</v>
      </c>
      <c r="B68" s="26" t="s">
        <v>155</v>
      </c>
      <c r="C68" s="26" t="s">
        <v>8</v>
      </c>
      <c r="D68" s="26" t="s">
        <v>28</v>
      </c>
      <c r="E68" s="21" t="s">
        <v>66</v>
      </c>
      <c r="F68" s="21" t="s">
        <v>48</v>
      </c>
      <c r="G68" s="7">
        <f>G69</f>
        <v>6</v>
      </c>
      <c r="H68" s="7">
        <f>H69</f>
        <v>6.5</v>
      </c>
    </row>
    <row r="69" spans="1:8" ht="15">
      <c r="A69" s="51" t="s">
        <v>36</v>
      </c>
      <c r="B69" s="43" t="s">
        <v>155</v>
      </c>
      <c r="C69" s="23" t="s">
        <v>8</v>
      </c>
      <c r="D69" s="23" t="s">
        <v>28</v>
      </c>
      <c r="E69" s="22" t="s">
        <v>66</v>
      </c>
      <c r="F69" s="22" t="s">
        <v>37</v>
      </c>
      <c r="G69" s="13">
        <v>6</v>
      </c>
      <c r="H69" s="13">
        <v>6.5</v>
      </c>
    </row>
    <row r="70" spans="1:8" ht="25.5">
      <c r="A70" s="54" t="s">
        <v>112</v>
      </c>
      <c r="B70" s="26" t="s">
        <v>155</v>
      </c>
      <c r="C70" s="30" t="s">
        <v>8</v>
      </c>
      <c r="D70" s="30" t="s">
        <v>28</v>
      </c>
      <c r="E70" s="21" t="s">
        <v>111</v>
      </c>
      <c r="F70" s="21"/>
      <c r="G70" s="7">
        <f>G71+G74</f>
        <v>8.6</v>
      </c>
      <c r="H70" s="7">
        <f>H71+H74</f>
        <v>8.6</v>
      </c>
    </row>
    <row r="71" spans="1:8" ht="63.75">
      <c r="A71" s="49" t="s">
        <v>70</v>
      </c>
      <c r="B71" s="26" t="s">
        <v>155</v>
      </c>
      <c r="C71" s="24" t="s">
        <v>8</v>
      </c>
      <c r="D71" s="24" t="s">
        <v>28</v>
      </c>
      <c r="E71" s="21" t="s">
        <v>111</v>
      </c>
      <c r="F71" s="21" t="s">
        <v>71</v>
      </c>
      <c r="G71" s="7">
        <f>G72</f>
        <v>6.8</v>
      </c>
      <c r="H71" s="7">
        <f>H72</f>
        <v>6.8</v>
      </c>
    </row>
    <row r="72" spans="1:8" ht="25.5">
      <c r="A72" s="49" t="s">
        <v>72</v>
      </c>
      <c r="B72" s="26" t="s">
        <v>155</v>
      </c>
      <c r="C72" s="24" t="s">
        <v>8</v>
      </c>
      <c r="D72" s="24" t="s">
        <v>28</v>
      </c>
      <c r="E72" s="21" t="s">
        <v>111</v>
      </c>
      <c r="F72" s="21" t="s">
        <v>73</v>
      </c>
      <c r="G72" s="7">
        <f>G73</f>
        <v>6.8</v>
      </c>
      <c r="H72" s="7">
        <f>H73</f>
        <v>6.8</v>
      </c>
    </row>
    <row r="73" spans="1:8" ht="38.25">
      <c r="A73" s="57" t="s">
        <v>87</v>
      </c>
      <c r="B73" s="44" t="s">
        <v>155</v>
      </c>
      <c r="C73" s="23" t="s">
        <v>8</v>
      </c>
      <c r="D73" s="23" t="s">
        <v>28</v>
      </c>
      <c r="E73" s="22" t="s">
        <v>111</v>
      </c>
      <c r="F73" s="22" t="s">
        <v>74</v>
      </c>
      <c r="G73" s="13">
        <v>6.8</v>
      </c>
      <c r="H73" s="13">
        <v>6.8</v>
      </c>
    </row>
    <row r="74" spans="1:8" ht="25.5">
      <c r="A74" s="49" t="s">
        <v>89</v>
      </c>
      <c r="B74" s="26" t="s">
        <v>155</v>
      </c>
      <c r="C74" s="26" t="s">
        <v>8</v>
      </c>
      <c r="D74" s="26" t="s">
        <v>28</v>
      </c>
      <c r="E74" s="21" t="s">
        <v>111</v>
      </c>
      <c r="F74" s="21" t="s">
        <v>43</v>
      </c>
      <c r="G74" s="7">
        <f>G75</f>
        <v>1.8</v>
      </c>
      <c r="H74" s="7">
        <f>H75</f>
        <v>1.8</v>
      </c>
    </row>
    <row r="75" spans="1:8" ht="25.5">
      <c r="A75" s="49" t="s">
        <v>90</v>
      </c>
      <c r="B75" s="26" t="s">
        <v>155</v>
      </c>
      <c r="C75" s="26" t="s">
        <v>8</v>
      </c>
      <c r="D75" s="26" t="s">
        <v>28</v>
      </c>
      <c r="E75" s="21" t="s">
        <v>111</v>
      </c>
      <c r="F75" s="21" t="s">
        <v>44</v>
      </c>
      <c r="G75" s="7">
        <f>G76</f>
        <v>1.8</v>
      </c>
      <c r="H75" s="7">
        <f>H76</f>
        <v>1.8</v>
      </c>
    </row>
    <row r="76" spans="1:8" ht="25.5">
      <c r="A76" s="51" t="s">
        <v>86</v>
      </c>
      <c r="B76" s="43" t="s">
        <v>155</v>
      </c>
      <c r="C76" s="23" t="s">
        <v>8</v>
      </c>
      <c r="D76" s="23" t="s">
        <v>28</v>
      </c>
      <c r="E76" s="22" t="s">
        <v>111</v>
      </c>
      <c r="F76" s="22" t="s">
        <v>31</v>
      </c>
      <c r="G76" s="13">
        <v>1.8</v>
      </c>
      <c r="H76" s="13">
        <v>1.8</v>
      </c>
    </row>
    <row r="77" spans="1:8" ht="14.25">
      <c r="A77" s="58" t="s">
        <v>113</v>
      </c>
      <c r="B77" s="18" t="s">
        <v>155</v>
      </c>
      <c r="C77" s="27" t="s">
        <v>12</v>
      </c>
      <c r="D77" s="27" t="s">
        <v>23</v>
      </c>
      <c r="E77" s="16" t="s">
        <v>7</v>
      </c>
      <c r="F77" s="68"/>
      <c r="G77" s="8">
        <f t="shared" ref="G77:H82" si="3">G78</f>
        <v>80.3</v>
      </c>
      <c r="H77" s="8">
        <f t="shared" si="3"/>
        <v>80.3</v>
      </c>
    </row>
    <row r="78" spans="1:8" ht="15">
      <c r="A78" s="49" t="s">
        <v>114</v>
      </c>
      <c r="B78" s="26" t="s">
        <v>155</v>
      </c>
      <c r="C78" s="26" t="s">
        <v>12</v>
      </c>
      <c r="D78" s="26" t="s">
        <v>9</v>
      </c>
      <c r="E78" s="29"/>
      <c r="F78" s="21"/>
      <c r="G78" s="7">
        <f t="shared" si="3"/>
        <v>80.3</v>
      </c>
      <c r="H78" s="7">
        <f t="shared" si="3"/>
        <v>80.3</v>
      </c>
    </row>
    <row r="79" spans="1:8" ht="15">
      <c r="A79" s="49" t="s">
        <v>40</v>
      </c>
      <c r="B79" s="26" t="s">
        <v>155</v>
      </c>
      <c r="C79" s="30" t="s">
        <v>12</v>
      </c>
      <c r="D79" s="30" t="s">
        <v>9</v>
      </c>
      <c r="E79" s="21" t="s">
        <v>41</v>
      </c>
      <c r="F79" s="21"/>
      <c r="G79" s="7">
        <f t="shared" si="3"/>
        <v>80.3</v>
      </c>
      <c r="H79" s="7">
        <f t="shared" si="3"/>
        <v>80.3</v>
      </c>
    </row>
    <row r="80" spans="1:8" ht="25.5">
      <c r="A80" s="49" t="s">
        <v>115</v>
      </c>
      <c r="B80" s="26" t="s">
        <v>155</v>
      </c>
      <c r="C80" s="30" t="s">
        <v>12</v>
      </c>
      <c r="D80" s="30" t="s">
        <v>9</v>
      </c>
      <c r="E80" s="21" t="s">
        <v>116</v>
      </c>
      <c r="F80" s="21"/>
      <c r="G80" s="7">
        <f t="shared" si="3"/>
        <v>80.3</v>
      </c>
      <c r="H80" s="7">
        <f t="shared" si="3"/>
        <v>80.3</v>
      </c>
    </row>
    <row r="81" spans="1:8" ht="63.75">
      <c r="A81" s="49" t="s">
        <v>70</v>
      </c>
      <c r="B81" s="26" t="s">
        <v>155</v>
      </c>
      <c r="C81" s="30" t="s">
        <v>12</v>
      </c>
      <c r="D81" s="30" t="s">
        <v>9</v>
      </c>
      <c r="E81" s="21" t="s">
        <v>116</v>
      </c>
      <c r="F81" s="21" t="s">
        <v>71</v>
      </c>
      <c r="G81" s="7">
        <f t="shared" si="3"/>
        <v>80.3</v>
      </c>
      <c r="H81" s="7">
        <f t="shared" si="3"/>
        <v>80.3</v>
      </c>
    </row>
    <row r="82" spans="1:8" ht="25.5">
      <c r="A82" s="49" t="s">
        <v>72</v>
      </c>
      <c r="B82" s="26" t="s">
        <v>155</v>
      </c>
      <c r="C82" s="30" t="s">
        <v>12</v>
      </c>
      <c r="D82" s="30" t="s">
        <v>9</v>
      </c>
      <c r="E82" s="21" t="s">
        <v>116</v>
      </c>
      <c r="F82" s="21" t="s">
        <v>73</v>
      </c>
      <c r="G82" s="7">
        <f t="shared" si="3"/>
        <v>80.3</v>
      </c>
      <c r="H82" s="7">
        <f t="shared" si="3"/>
        <v>80.3</v>
      </c>
    </row>
    <row r="83" spans="1:8" ht="38.25">
      <c r="A83" s="57" t="s">
        <v>87</v>
      </c>
      <c r="B83" s="44" t="s">
        <v>155</v>
      </c>
      <c r="C83" s="23" t="s">
        <v>12</v>
      </c>
      <c r="D83" s="23" t="s">
        <v>9</v>
      </c>
      <c r="E83" s="22" t="s">
        <v>116</v>
      </c>
      <c r="F83" s="22" t="s">
        <v>74</v>
      </c>
      <c r="G83" s="13">
        <v>80.3</v>
      </c>
      <c r="H83" s="13">
        <v>80.3</v>
      </c>
    </row>
    <row r="84" spans="1:8" ht="25.5" hidden="1">
      <c r="A84" s="49" t="s">
        <v>89</v>
      </c>
      <c r="B84" s="26" t="s">
        <v>155</v>
      </c>
      <c r="C84" s="26" t="s">
        <v>12</v>
      </c>
      <c r="D84" s="26" t="s">
        <v>9</v>
      </c>
      <c r="E84" s="21" t="s">
        <v>116</v>
      </c>
      <c r="F84" s="21" t="s">
        <v>43</v>
      </c>
      <c r="G84" s="7">
        <f>G85</f>
        <v>0</v>
      </c>
      <c r="H84" s="7">
        <f>H85</f>
        <v>0</v>
      </c>
    </row>
    <row r="85" spans="1:8" ht="32.25" hidden="1" customHeight="1">
      <c r="A85" s="49" t="s">
        <v>90</v>
      </c>
      <c r="B85" s="26" t="s">
        <v>155</v>
      </c>
      <c r="C85" s="26" t="s">
        <v>12</v>
      </c>
      <c r="D85" s="26" t="s">
        <v>9</v>
      </c>
      <c r="E85" s="21" t="s">
        <v>116</v>
      </c>
      <c r="F85" s="21" t="s">
        <v>44</v>
      </c>
      <c r="G85" s="7">
        <f>G86</f>
        <v>0</v>
      </c>
      <c r="H85" s="7">
        <f>H86</f>
        <v>0</v>
      </c>
    </row>
    <row r="86" spans="1:8" ht="31.5" hidden="1" customHeight="1">
      <c r="A86" s="51" t="s">
        <v>86</v>
      </c>
      <c r="B86" s="26" t="s">
        <v>155</v>
      </c>
      <c r="C86" s="23" t="s">
        <v>12</v>
      </c>
      <c r="D86" s="23" t="s">
        <v>9</v>
      </c>
      <c r="E86" s="22" t="s">
        <v>116</v>
      </c>
      <c r="F86" s="22" t="s">
        <v>31</v>
      </c>
      <c r="G86" s="13">
        <v>0</v>
      </c>
      <c r="H86" s="13">
        <v>0</v>
      </c>
    </row>
    <row r="87" spans="1:8" ht="25.5">
      <c r="A87" s="58" t="s">
        <v>49</v>
      </c>
      <c r="B87" s="18" t="s">
        <v>155</v>
      </c>
      <c r="C87" s="27" t="s">
        <v>9</v>
      </c>
      <c r="D87" s="27" t="s">
        <v>23</v>
      </c>
      <c r="E87" s="27"/>
      <c r="F87" s="27"/>
      <c r="G87" s="8">
        <f>G93+G88</f>
        <v>208.6</v>
      </c>
      <c r="H87" s="8">
        <f>H93+H88</f>
        <v>216.7</v>
      </c>
    </row>
    <row r="88" spans="1:8" ht="38.25" hidden="1">
      <c r="A88" s="59" t="s">
        <v>148</v>
      </c>
      <c r="B88" s="26" t="s">
        <v>155</v>
      </c>
      <c r="C88" s="28" t="s">
        <v>9</v>
      </c>
      <c r="D88" s="28" t="s">
        <v>21</v>
      </c>
      <c r="E88" s="27"/>
      <c r="F88" s="27"/>
      <c r="G88" s="7">
        <f>G89</f>
        <v>0</v>
      </c>
      <c r="H88" s="7">
        <f>H89</f>
        <v>0</v>
      </c>
    </row>
    <row r="89" spans="1:8" ht="15" hidden="1">
      <c r="A89" s="49" t="s">
        <v>40</v>
      </c>
      <c r="B89" s="26" t="s">
        <v>155</v>
      </c>
      <c r="C89" s="30" t="s">
        <v>9</v>
      </c>
      <c r="D89" s="30" t="s">
        <v>21</v>
      </c>
      <c r="E89" s="21" t="s">
        <v>41</v>
      </c>
      <c r="F89" s="27"/>
      <c r="G89" s="7">
        <f>G90</f>
        <v>0</v>
      </c>
      <c r="H89" s="7">
        <f>H90</f>
        <v>0</v>
      </c>
    </row>
    <row r="90" spans="1:8" ht="25.5" hidden="1">
      <c r="A90" s="54" t="s">
        <v>78</v>
      </c>
      <c r="B90" s="26" t="s">
        <v>155</v>
      </c>
      <c r="C90" s="28" t="s">
        <v>9</v>
      </c>
      <c r="D90" s="28" t="s">
        <v>21</v>
      </c>
      <c r="E90" s="21" t="s">
        <v>79</v>
      </c>
      <c r="F90" s="21"/>
      <c r="G90" s="7">
        <f t="shared" ref="G90:H91" si="4">G91</f>
        <v>0</v>
      </c>
      <c r="H90" s="7">
        <f t="shared" si="4"/>
        <v>0</v>
      </c>
    </row>
    <row r="91" spans="1:8" ht="15.75" hidden="1" customHeight="1">
      <c r="A91" s="50" t="s">
        <v>130</v>
      </c>
      <c r="B91" s="26" t="s">
        <v>155</v>
      </c>
      <c r="C91" s="28" t="s">
        <v>9</v>
      </c>
      <c r="D91" s="28" t="s">
        <v>21</v>
      </c>
      <c r="E91" s="21" t="s">
        <v>79</v>
      </c>
      <c r="F91" s="21" t="s">
        <v>131</v>
      </c>
      <c r="G91" s="7">
        <f t="shared" si="4"/>
        <v>0</v>
      </c>
      <c r="H91" s="7">
        <f t="shared" si="4"/>
        <v>0</v>
      </c>
    </row>
    <row r="92" spans="1:8" ht="15.75" hidden="1" customHeight="1">
      <c r="A92" s="51" t="s">
        <v>133</v>
      </c>
      <c r="B92" s="43" t="s">
        <v>155</v>
      </c>
      <c r="C92" s="23" t="s">
        <v>9</v>
      </c>
      <c r="D92" s="23" t="s">
        <v>21</v>
      </c>
      <c r="E92" s="22" t="s">
        <v>79</v>
      </c>
      <c r="F92" s="22" t="s">
        <v>132</v>
      </c>
      <c r="G92" s="13">
        <v>0</v>
      </c>
      <c r="H92" s="13">
        <v>0</v>
      </c>
    </row>
    <row r="93" spans="1:8" ht="15">
      <c r="A93" s="59" t="s">
        <v>24</v>
      </c>
      <c r="B93" s="26" t="s">
        <v>155</v>
      </c>
      <c r="C93" s="28" t="s">
        <v>9</v>
      </c>
      <c r="D93" s="28" t="s">
        <v>22</v>
      </c>
      <c r="E93" s="29"/>
      <c r="F93" s="28"/>
      <c r="G93" s="7">
        <f>G94</f>
        <v>208.6</v>
      </c>
      <c r="H93" s="7">
        <f>H94</f>
        <v>216.7</v>
      </c>
    </row>
    <row r="94" spans="1:8" ht="15">
      <c r="A94" s="49" t="s">
        <v>40</v>
      </c>
      <c r="B94" s="26" t="s">
        <v>155</v>
      </c>
      <c r="C94" s="30" t="s">
        <v>9</v>
      </c>
      <c r="D94" s="30" t="s">
        <v>22</v>
      </c>
      <c r="E94" s="21" t="s">
        <v>41</v>
      </c>
      <c r="F94" s="30"/>
      <c r="G94" s="7">
        <f>G95</f>
        <v>208.6</v>
      </c>
      <c r="H94" s="7">
        <f>H95</f>
        <v>216.7</v>
      </c>
    </row>
    <row r="95" spans="1:8" ht="37.5" customHeight="1">
      <c r="A95" s="60" t="s">
        <v>152</v>
      </c>
      <c r="B95" s="26" t="s">
        <v>155</v>
      </c>
      <c r="C95" s="30" t="s">
        <v>9</v>
      </c>
      <c r="D95" s="30" t="s">
        <v>22</v>
      </c>
      <c r="E95" s="21" t="s">
        <v>67</v>
      </c>
      <c r="F95" s="30"/>
      <c r="G95" s="7">
        <f>G96+G114</f>
        <v>208.6</v>
      </c>
      <c r="H95" s="7">
        <f>H96+H114</f>
        <v>216.7</v>
      </c>
    </row>
    <row r="96" spans="1:8" ht="25.5">
      <c r="A96" s="60" t="s">
        <v>173</v>
      </c>
      <c r="B96" s="26" t="s">
        <v>155</v>
      </c>
      <c r="C96" s="30" t="s">
        <v>9</v>
      </c>
      <c r="D96" s="30" t="s">
        <v>22</v>
      </c>
      <c r="E96" s="21" t="s">
        <v>129</v>
      </c>
      <c r="F96" s="30"/>
      <c r="G96" s="7">
        <f>G100+G97</f>
        <v>153.6</v>
      </c>
      <c r="H96" s="7">
        <f>H100+H97</f>
        <v>161.69999999999999</v>
      </c>
    </row>
    <row r="97" spans="1:8" ht="25.5">
      <c r="A97" s="49" t="s">
        <v>89</v>
      </c>
      <c r="B97" s="26" t="s">
        <v>155</v>
      </c>
      <c r="C97" s="24" t="s">
        <v>9</v>
      </c>
      <c r="D97" s="24" t="s">
        <v>22</v>
      </c>
      <c r="E97" s="21" t="s">
        <v>129</v>
      </c>
      <c r="F97" s="21" t="s">
        <v>43</v>
      </c>
      <c r="G97" s="7">
        <f>G98</f>
        <v>153.6</v>
      </c>
      <c r="H97" s="7">
        <f>H98</f>
        <v>161.69999999999999</v>
      </c>
    </row>
    <row r="98" spans="1:8" ht="25.5">
      <c r="A98" s="49" t="s">
        <v>90</v>
      </c>
      <c r="B98" s="26" t="s">
        <v>155</v>
      </c>
      <c r="C98" s="24" t="s">
        <v>9</v>
      </c>
      <c r="D98" s="24" t="s">
        <v>22</v>
      </c>
      <c r="E98" s="21" t="s">
        <v>129</v>
      </c>
      <c r="F98" s="21" t="s">
        <v>44</v>
      </c>
      <c r="G98" s="7">
        <f>G99</f>
        <v>153.6</v>
      </c>
      <c r="H98" s="7">
        <f>H99</f>
        <v>161.69999999999999</v>
      </c>
    </row>
    <row r="99" spans="1:8" ht="24.75" customHeight="1">
      <c r="A99" s="51" t="s">
        <v>86</v>
      </c>
      <c r="B99" s="43" t="s">
        <v>155</v>
      </c>
      <c r="C99" s="23" t="s">
        <v>9</v>
      </c>
      <c r="D99" s="23" t="s">
        <v>22</v>
      </c>
      <c r="E99" s="22" t="s">
        <v>129</v>
      </c>
      <c r="F99" s="22" t="s">
        <v>31</v>
      </c>
      <c r="G99" s="13">
        <v>153.6</v>
      </c>
      <c r="H99" s="13">
        <v>161.69999999999999</v>
      </c>
    </row>
    <row r="100" spans="1:8" ht="15.75" hidden="1" customHeight="1">
      <c r="A100" s="50" t="s">
        <v>130</v>
      </c>
      <c r="B100" s="26" t="s">
        <v>155</v>
      </c>
      <c r="C100" s="28" t="s">
        <v>9</v>
      </c>
      <c r="D100" s="28" t="s">
        <v>22</v>
      </c>
      <c r="E100" s="21" t="s">
        <v>129</v>
      </c>
      <c r="F100" s="28" t="s">
        <v>131</v>
      </c>
      <c r="G100" s="9">
        <f>G101</f>
        <v>0</v>
      </c>
      <c r="H100" s="9">
        <f>H101</f>
        <v>0</v>
      </c>
    </row>
    <row r="101" spans="1:8" ht="19.5" hidden="1" customHeight="1">
      <c r="A101" s="51" t="s">
        <v>133</v>
      </c>
      <c r="B101" s="26" t="s">
        <v>155</v>
      </c>
      <c r="C101" s="23" t="s">
        <v>9</v>
      </c>
      <c r="D101" s="23" t="s">
        <v>22</v>
      </c>
      <c r="E101" s="22" t="s">
        <v>129</v>
      </c>
      <c r="F101" s="22" t="s">
        <v>132</v>
      </c>
      <c r="G101" s="13"/>
      <c r="H101" s="13"/>
    </row>
    <row r="102" spans="1:8" ht="44.25" hidden="1" customHeight="1">
      <c r="A102" s="54" t="s">
        <v>134</v>
      </c>
      <c r="B102" s="26" t="s">
        <v>155</v>
      </c>
      <c r="C102" s="24" t="s">
        <v>9</v>
      </c>
      <c r="D102" s="24" t="s">
        <v>22</v>
      </c>
      <c r="E102" s="21" t="s">
        <v>135</v>
      </c>
      <c r="F102" s="21"/>
      <c r="G102" s="7">
        <f t="shared" ref="G102:H104" si="5">G103</f>
        <v>0</v>
      </c>
      <c r="H102" s="7">
        <f t="shared" si="5"/>
        <v>0</v>
      </c>
    </row>
    <row r="103" spans="1:8" ht="39.75" hidden="1" customHeight="1">
      <c r="A103" s="49" t="s">
        <v>89</v>
      </c>
      <c r="B103" s="26" t="s">
        <v>155</v>
      </c>
      <c r="C103" s="24" t="s">
        <v>9</v>
      </c>
      <c r="D103" s="24" t="s">
        <v>22</v>
      </c>
      <c r="E103" s="21" t="s">
        <v>135</v>
      </c>
      <c r="F103" s="21" t="s">
        <v>43</v>
      </c>
      <c r="G103" s="7">
        <f t="shared" si="5"/>
        <v>0</v>
      </c>
      <c r="H103" s="7">
        <f t="shared" si="5"/>
        <v>0</v>
      </c>
    </row>
    <row r="104" spans="1:8" ht="41.25" hidden="1" customHeight="1">
      <c r="A104" s="49" t="s">
        <v>90</v>
      </c>
      <c r="B104" s="26" t="s">
        <v>155</v>
      </c>
      <c r="C104" s="24" t="s">
        <v>9</v>
      </c>
      <c r="D104" s="24" t="s">
        <v>22</v>
      </c>
      <c r="E104" s="21" t="s">
        <v>135</v>
      </c>
      <c r="F104" s="21" t="s">
        <v>44</v>
      </c>
      <c r="G104" s="7">
        <f t="shared" si="5"/>
        <v>0</v>
      </c>
      <c r="H104" s="7">
        <f t="shared" si="5"/>
        <v>0</v>
      </c>
    </row>
    <row r="105" spans="1:8" ht="40.5" hidden="1" customHeight="1">
      <c r="A105" s="51" t="s">
        <v>86</v>
      </c>
      <c r="B105" s="26" t="s">
        <v>155</v>
      </c>
      <c r="C105" s="23" t="s">
        <v>9</v>
      </c>
      <c r="D105" s="23" t="s">
        <v>22</v>
      </c>
      <c r="E105" s="22" t="s">
        <v>135</v>
      </c>
      <c r="F105" s="22" t="s">
        <v>31</v>
      </c>
      <c r="G105" s="13">
        <v>0</v>
      </c>
      <c r="H105" s="13">
        <v>0</v>
      </c>
    </row>
    <row r="106" spans="1:8" ht="37.5" hidden="1" customHeight="1">
      <c r="A106" s="54" t="s">
        <v>136</v>
      </c>
      <c r="B106" s="26" t="s">
        <v>155</v>
      </c>
      <c r="C106" s="24" t="s">
        <v>9</v>
      </c>
      <c r="D106" s="24" t="s">
        <v>22</v>
      </c>
      <c r="E106" s="21" t="s">
        <v>137</v>
      </c>
      <c r="F106" s="21"/>
      <c r="G106" s="7">
        <f t="shared" ref="G106:H108" si="6">G107</f>
        <v>0</v>
      </c>
      <c r="H106" s="7">
        <f t="shared" si="6"/>
        <v>0</v>
      </c>
    </row>
    <row r="107" spans="1:8" ht="34.5" hidden="1" customHeight="1">
      <c r="A107" s="49" t="s">
        <v>89</v>
      </c>
      <c r="B107" s="26" t="s">
        <v>155</v>
      </c>
      <c r="C107" s="24" t="s">
        <v>9</v>
      </c>
      <c r="D107" s="24" t="s">
        <v>22</v>
      </c>
      <c r="E107" s="21" t="s">
        <v>137</v>
      </c>
      <c r="F107" s="21" t="s">
        <v>43</v>
      </c>
      <c r="G107" s="7">
        <f t="shared" si="6"/>
        <v>0</v>
      </c>
      <c r="H107" s="7">
        <f t="shared" si="6"/>
        <v>0</v>
      </c>
    </row>
    <row r="108" spans="1:8" ht="39.75" hidden="1" customHeight="1">
      <c r="A108" s="49" t="s">
        <v>90</v>
      </c>
      <c r="B108" s="26" t="s">
        <v>155</v>
      </c>
      <c r="C108" s="24" t="s">
        <v>9</v>
      </c>
      <c r="D108" s="24" t="s">
        <v>22</v>
      </c>
      <c r="E108" s="21" t="s">
        <v>137</v>
      </c>
      <c r="F108" s="21" t="s">
        <v>44</v>
      </c>
      <c r="G108" s="7">
        <f t="shared" si="6"/>
        <v>0</v>
      </c>
      <c r="H108" s="7">
        <f t="shared" si="6"/>
        <v>0</v>
      </c>
    </row>
    <row r="109" spans="1:8" ht="30" hidden="1" customHeight="1">
      <c r="A109" s="51" t="s">
        <v>86</v>
      </c>
      <c r="B109" s="26" t="s">
        <v>155</v>
      </c>
      <c r="C109" s="23" t="s">
        <v>9</v>
      </c>
      <c r="D109" s="23" t="s">
        <v>22</v>
      </c>
      <c r="E109" s="22" t="s">
        <v>137</v>
      </c>
      <c r="F109" s="22" t="s">
        <v>31</v>
      </c>
      <c r="G109" s="13">
        <v>0</v>
      </c>
      <c r="H109" s="13">
        <v>0</v>
      </c>
    </row>
    <row r="110" spans="1:8" ht="22.5" hidden="1" customHeight="1">
      <c r="A110" s="54" t="s">
        <v>139</v>
      </c>
      <c r="B110" s="26" t="s">
        <v>155</v>
      </c>
      <c r="C110" s="24" t="s">
        <v>9</v>
      </c>
      <c r="D110" s="24" t="s">
        <v>22</v>
      </c>
      <c r="E110" s="21" t="s">
        <v>138</v>
      </c>
      <c r="F110" s="21"/>
      <c r="G110" s="7">
        <f t="shared" ref="G110:H112" si="7">G111</f>
        <v>0</v>
      </c>
      <c r="H110" s="7">
        <f t="shared" si="7"/>
        <v>0</v>
      </c>
    </row>
    <row r="111" spans="1:8" ht="30.75" hidden="1" customHeight="1">
      <c r="A111" s="49" t="s">
        <v>89</v>
      </c>
      <c r="B111" s="26" t="s">
        <v>155</v>
      </c>
      <c r="C111" s="24" t="s">
        <v>9</v>
      </c>
      <c r="D111" s="24" t="s">
        <v>22</v>
      </c>
      <c r="E111" s="21" t="s">
        <v>138</v>
      </c>
      <c r="F111" s="21" t="s">
        <v>43</v>
      </c>
      <c r="G111" s="7">
        <f t="shared" si="7"/>
        <v>0</v>
      </c>
      <c r="H111" s="7">
        <f t="shared" si="7"/>
        <v>0</v>
      </c>
    </row>
    <row r="112" spans="1:8" ht="30.75" hidden="1" customHeight="1">
      <c r="A112" s="49" t="s">
        <v>90</v>
      </c>
      <c r="B112" s="26" t="s">
        <v>155</v>
      </c>
      <c r="C112" s="24" t="s">
        <v>9</v>
      </c>
      <c r="D112" s="24" t="s">
        <v>22</v>
      </c>
      <c r="E112" s="21" t="s">
        <v>138</v>
      </c>
      <c r="F112" s="21" t="s">
        <v>44</v>
      </c>
      <c r="G112" s="7">
        <f t="shared" si="7"/>
        <v>0</v>
      </c>
      <c r="H112" s="7">
        <f t="shared" si="7"/>
        <v>0</v>
      </c>
    </row>
    <row r="113" spans="1:8" ht="28.5" hidden="1" customHeight="1">
      <c r="A113" s="51" t="s">
        <v>86</v>
      </c>
      <c r="B113" s="26" t="s">
        <v>155</v>
      </c>
      <c r="C113" s="23" t="s">
        <v>9</v>
      </c>
      <c r="D113" s="23" t="s">
        <v>22</v>
      </c>
      <c r="E113" s="22" t="s">
        <v>138</v>
      </c>
      <c r="F113" s="22" t="s">
        <v>31</v>
      </c>
      <c r="G113" s="13">
        <v>0</v>
      </c>
      <c r="H113" s="13">
        <v>0</v>
      </c>
    </row>
    <row r="114" spans="1:8" ht="13.5" customHeight="1">
      <c r="A114" s="54" t="s">
        <v>171</v>
      </c>
      <c r="B114" s="26" t="s">
        <v>155</v>
      </c>
      <c r="C114" s="24" t="s">
        <v>9</v>
      </c>
      <c r="D114" s="24" t="s">
        <v>22</v>
      </c>
      <c r="E114" s="21" t="s">
        <v>149</v>
      </c>
      <c r="F114" s="21"/>
      <c r="G114" s="7">
        <f t="shared" ref="G114:H116" si="8">G115</f>
        <v>55</v>
      </c>
      <c r="H114" s="7">
        <f t="shared" si="8"/>
        <v>55</v>
      </c>
    </row>
    <row r="115" spans="1:8" ht="27" customHeight="1">
      <c r="A115" s="49" t="s">
        <v>89</v>
      </c>
      <c r="B115" s="26" t="s">
        <v>155</v>
      </c>
      <c r="C115" s="24" t="s">
        <v>9</v>
      </c>
      <c r="D115" s="24" t="s">
        <v>22</v>
      </c>
      <c r="E115" s="21" t="s">
        <v>149</v>
      </c>
      <c r="F115" s="21" t="s">
        <v>43</v>
      </c>
      <c r="G115" s="7">
        <f t="shared" si="8"/>
        <v>55</v>
      </c>
      <c r="H115" s="7">
        <f t="shared" si="8"/>
        <v>55</v>
      </c>
    </row>
    <row r="116" spans="1:8" ht="26.25" customHeight="1">
      <c r="A116" s="49" t="s">
        <v>90</v>
      </c>
      <c r="B116" s="26" t="s">
        <v>155</v>
      </c>
      <c r="C116" s="24" t="s">
        <v>9</v>
      </c>
      <c r="D116" s="24" t="s">
        <v>22</v>
      </c>
      <c r="E116" s="21" t="s">
        <v>149</v>
      </c>
      <c r="F116" s="21" t="s">
        <v>44</v>
      </c>
      <c r="G116" s="7">
        <f t="shared" si="8"/>
        <v>55</v>
      </c>
      <c r="H116" s="7">
        <f t="shared" si="8"/>
        <v>55</v>
      </c>
    </row>
    <row r="117" spans="1:8" ht="26.25" customHeight="1">
      <c r="A117" s="51" t="s">
        <v>86</v>
      </c>
      <c r="B117" s="43" t="s">
        <v>155</v>
      </c>
      <c r="C117" s="23" t="s">
        <v>9</v>
      </c>
      <c r="D117" s="23" t="s">
        <v>22</v>
      </c>
      <c r="E117" s="22" t="s">
        <v>149</v>
      </c>
      <c r="F117" s="22" t="s">
        <v>31</v>
      </c>
      <c r="G117" s="13">
        <v>55</v>
      </c>
      <c r="H117" s="13">
        <v>55</v>
      </c>
    </row>
    <row r="118" spans="1:8" ht="14.25">
      <c r="A118" s="58" t="s">
        <v>50</v>
      </c>
      <c r="B118" s="18" t="s">
        <v>155</v>
      </c>
      <c r="C118" s="27" t="s">
        <v>10</v>
      </c>
      <c r="D118" s="27" t="s">
        <v>23</v>
      </c>
      <c r="E118" s="27"/>
      <c r="F118" s="27"/>
      <c r="G118" s="8">
        <f>G119+G141</f>
        <v>5033.2</v>
      </c>
      <c r="H118" s="8">
        <f>H119+H141</f>
        <v>5467.9</v>
      </c>
    </row>
    <row r="119" spans="1:8" ht="15">
      <c r="A119" s="59" t="s">
        <v>30</v>
      </c>
      <c r="B119" s="26" t="s">
        <v>155</v>
      </c>
      <c r="C119" s="28" t="s">
        <v>10</v>
      </c>
      <c r="D119" s="28" t="s">
        <v>21</v>
      </c>
      <c r="E119" s="28"/>
      <c r="F119" s="28"/>
      <c r="G119" s="7">
        <f>G120+G134</f>
        <v>5033.2</v>
      </c>
      <c r="H119" s="7">
        <f>H120+H134</f>
        <v>5467.9</v>
      </c>
    </row>
    <row r="120" spans="1:8" ht="15">
      <c r="A120" s="49" t="s">
        <v>40</v>
      </c>
      <c r="B120" s="26" t="s">
        <v>155</v>
      </c>
      <c r="C120" s="28" t="s">
        <v>10</v>
      </c>
      <c r="D120" s="28" t="s">
        <v>21</v>
      </c>
      <c r="E120" s="21" t="s">
        <v>41</v>
      </c>
      <c r="F120" s="28"/>
      <c r="G120" s="7">
        <f>G121+G138</f>
        <v>5033.2</v>
      </c>
      <c r="H120" s="7">
        <f>H121+H138</f>
        <v>5467.9</v>
      </c>
    </row>
    <row r="121" spans="1:8" ht="38.25">
      <c r="A121" s="74" t="s">
        <v>172</v>
      </c>
      <c r="B121" s="26" t="s">
        <v>155</v>
      </c>
      <c r="C121" s="28" t="s">
        <v>10</v>
      </c>
      <c r="D121" s="28" t="s">
        <v>21</v>
      </c>
      <c r="E121" s="21" t="s">
        <v>97</v>
      </c>
      <c r="F121" s="28"/>
      <c r="G121" s="7">
        <f>G124</f>
        <v>5033.2</v>
      </c>
      <c r="H121" s="7">
        <f>H124</f>
        <v>5467.9</v>
      </c>
    </row>
    <row r="122" spans="1:8" ht="25.5">
      <c r="A122" s="50" t="s">
        <v>89</v>
      </c>
      <c r="B122" s="26" t="s">
        <v>155</v>
      </c>
      <c r="C122" s="28" t="s">
        <v>10</v>
      </c>
      <c r="D122" s="28" t="s">
        <v>21</v>
      </c>
      <c r="E122" s="21" t="s">
        <v>97</v>
      </c>
      <c r="F122" s="28" t="s">
        <v>43</v>
      </c>
      <c r="G122" s="9">
        <f>G123</f>
        <v>5033.2</v>
      </c>
      <c r="H122" s="9">
        <f>H123</f>
        <v>5467.9</v>
      </c>
    </row>
    <row r="123" spans="1:8" ht="25.5">
      <c r="A123" s="50" t="s">
        <v>90</v>
      </c>
      <c r="B123" s="26" t="s">
        <v>155</v>
      </c>
      <c r="C123" s="28" t="s">
        <v>10</v>
      </c>
      <c r="D123" s="28" t="s">
        <v>21</v>
      </c>
      <c r="E123" s="21" t="s">
        <v>97</v>
      </c>
      <c r="F123" s="28" t="s">
        <v>44</v>
      </c>
      <c r="G123" s="9">
        <f>G124</f>
        <v>5033.2</v>
      </c>
      <c r="H123" s="9">
        <f>H124</f>
        <v>5467.9</v>
      </c>
    </row>
    <row r="124" spans="1:8" ht="25.5">
      <c r="A124" s="50" t="s">
        <v>86</v>
      </c>
      <c r="B124" s="26" t="s">
        <v>155</v>
      </c>
      <c r="C124" s="28" t="s">
        <v>10</v>
      </c>
      <c r="D124" s="28" t="s">
        <v>21</v>
      </c>
      <c r="E124" s="21" t="s">
        <v>97</v>
      </c>
      <c r="F124" s="28" t="s">
        <v>31</v>
      </c>
      <c r="G124" s="9">
        <f>G125+G126</f>
        <v>5033.2</v>
      </c>
      <c r="H124" s="9">
        <f>H125+H126</f>
        <v>5467.9</v>
      </c>
    </row>
    <row r="125" spans="1:8" ht="0.75" customHeight="1">
      <c r="A125" s="57" t="s">
        <v>68</v>
      </c>
      <c r="B125" s="26" t="s">
        <v>155</v>
      </c>
      <c r="C125" s="23" t="s">
        <v>10</v>
      </c>
      <c r="D125" s="23" t="s">
        <v>21</v>
      </c>
      <c r="E125" s="22" t="s">
        <v>95</v>
      </c>
      <c r="F125" s="22" t="s">
        <v>31</v>
      </c>
      <c r="G125" s="13"/>
      <c r="H125" s="13"/>
    </row>
    <row r="126" spans="1:8" ht="14.25" customHeight="1">
      <c r="A126" s="61" t="s">
        <v>153</v>
      </c>
      <c r="B126" s="45" t="s">
        <v>155</v>
      </c>
      <c r="C126" s="23" t="s">
        <v>10</v>
      </c>
      <c r="D126" s="23" t="s">
        <v>21</v>
      </c>
      <c r="E126" s="23" t="s">
        <v>97</v>
      </c>
      <c r="F126" s="31" t="s">
        <v>31</v>
      </c>
      <c r="G126" s="13">
        <v>5033.2</v>
      </c>
      <c r="H126" s="13">
        <v>5467.9</v>
      </c>
    </row>
    <row r="127" spans="1:8" ht="38.25" hidden="1">
      <c r="A127" s="59" t="s">
        <v>51</v>
      </c>
      <c r="B127" s="26" t="s">
        <v>155</v>
      </c>
      <c r="C127" s="28" t="s">
        <v>10</v>
      </c>
      <c r="D127" s="28" t="s">
        <v>21</v>
      </c>
      <c r="E127" s="28" t="s">
        <v>96</v>
      </c>
      <c r="F127" s="30"/>
      <c r="G127" s="9">
        <f>G130</f>
        <v>0</v>
      </c>
      <c r="H127" s="9">
        <f>H130</f>
        <v>0</v>
      </c>
    </row>
    <row r="128" spans="1:8" ht="25.5" hidden="1">
      <c r="A128" s="50" t="s">
        <v>89</v>
      </c>
      <c r="B128" s="26" t="s">
        <v>155</v>
      </c>
      <c r="C128" s="28" t="s">
        <v>10</v>
      </c>
      <c r="D128" s="28" t="s">
        <v>21</v>
      </c>
      <c r="E128" s="21" t="s">
        <v>96</v>
      </c>
      <c r="F128" s="28" t="s">
        <v>43</v>
      </c>
      <c r="G128" s="9">
        <f>G129</f>
        <v>0</v>
      </c>
      <c r="H128" s="9">
        <f>H129</f>
        <v>0</v>
      </c>
    </row>
    <row r="129" spans="1:8" ht="25.5" hidden="1">
      <c r="A129" s="50" t="s">
        <v>90</v>
      </c>
      <c r="B129" s="26" t="s">
        <v>155</v>
      </c>
      <c r="C129" s="28" t="s">
        <v>10</v>
      </c>
      <c r="D129" s="28" t="s">
        <v>21</v>
      </c>
      <c r="E129" s="21" t="s">
        <v>96</v>
      </c>
      <c r="F129" s="28" t="s">
        <v>44</v>
      </c>
      <c r="G129" s="9">
        <f>G130+G132</f>
        <v>0</v>
      </c>
      <c r="H129" s="9">
        <f>H130+H132</f>
        <v>0</v>
      </c>
    </row>
    <row r="130" spans="1:8" ht="25.5" hidden="1">
      <c r="A130" s="50" t="s">
        <v>91</v>
      </c>
      <c r="B130" s="26" t="s">
        <v>155</v>
      </c>
      <c r="C130" s="28" t="s">
        <v>10</v>
      </c>
      <c r="D130" s="28" t="s">
        <v>21</v>
      </c>
      <c r="E130" s="21" t="s">
        <v>96</v>
      </c>
      <c r="F130" s="28" t="s">
        <v>33</v>
      </c>
      <c r="G130" s="9">
        <f>G131</f>
        <v>0</v>
      </c>
      <c r="H130" s="9">
        <f>H131</f>
        <v>0</v>
      </c>
    </row>
    <row r="131" spans="1:8" ht="15" hidden="1">
      <c r="A131" s="57" t="s">
        <v>69</v>
      </c>
      <c r="B131" s="26" t="s">
        <v>155</v>
      </c>
      <c r="C131" s="23" t="s">
        <v>10</v>
      </c>
      <c r="D131" s="23" t="s">
        <v>21</v>
      </c>
      <c r="E131" s="22" t="s">
        <v>96</v>
      </c>
      <c r="F131" s="22" t="s">
        <v>33</v>
      </c>
      <c r="G131" s="13"/>
      <c r="H131" s="13"/>
    </row>
    <row r="132" spans="1:8" ht="25.5" hidden="1">
      <c r="A132" s="50" t="s">
        <v>86</v>
      </c>
      <c r="B132" s="26" t="s">
        <v>155</v>
      </c>
      <c r="C132" s="28" t="s">
        <v>10</v>
      </c>
      <c r="D132" s="28" t="s">
        <v>21</v>
      </c>
      <c r="E132" s="21" t="s">
        <v>96</v>
      </c>
      <c r="F132" s="28" t="s">
        <v>31</v>
      </c>
      <c r="G132" s="9">
        <f>G133</f>
        <v>0</v>
      </c>
      <c r="H132" s="9">
        <f>H133</f>
        <v>0</v>
      </c>
    </row>
    <row r="133" spans="1:8" ht="15" hidden="1">
      <c r="A133" s="57" t="s">
        <v>69</v>
      </c>
      <c r="B133" s="26" t="s">
        <v>155</v>
      </c>
      <c r="C133" s="23" t="s">
        <v>10</v>
      </c>
      <c r="D133" s="23" t="s">
        <v>21</v>
      </c>
      <c r="E133" s="22" t="s">
        <v>96</v>
      </c>
      <c r="F133" s="22" t="s">
        <v>31</v>
      </c>
      <c r="G133" s="13"/>
      <c r="H133" s="13"/>
    </row>
    <row r="134" spans="1:8" ht="38.25" hidden="1">
      <c r="A134" s="59" t="s">
        <v>16</v>
      </c>
      <c r="B134" s="26" t="s">
        <v>155</v>
      </c>
      <c r="C134" s="28" t="s">
        <v>10</v>
      </c>
      <c r="D134" s="28" t="s">
        <v>21</v>
      </c>
      <c r="E134" s="28" t="s">
        <v>97</v>
      </c>
      <c r="F134" s="30"/>
      <c r="G134" s="7">
        <f>G137</f>
        <v>0</v>
      </c>
      <c r="H134" s="7">
        <f>H137</f>
        <v>0</v>
      </c>
    </row>
    <row r="135" spans="1:8" ht="25.5" hidden="1">
      <c r="A135" s="50" t="s">
        <v>89</v>
      </c>
      <c r="B135" s="26" t="s">
        <v>155</v>
      </c>
      <c r="C135" s="28" t="s">
        <v>10</v>
      </c>
      <c r="D135" s="28" t="s">
        <v>21</v>
      </c>
      <c r="E135" s="21" t="s">
        <v>97</v>
      </c>
      <c r="F135" s="28" t="s">
        <v>43</v>
      </c>
      <c r="G135" s="9">
        <f>G136</f>
        <v>0</v>
      </c>
      <c r="H135" s="9">
        <f>H136</f>
        <v>0</v>
      </c>
    </row>
    <row r="136" spans="1:8" ht="25.5" hidden="1">
      <c r="A136" s="50" t="s">
        <v>90</v>
      </c>
      <c r="B136" s="26" t="s">
        <v>155</v>
      </c>
      <c r="C136" s="28" t="s">
        <v>10</v>
      </c>
      <c r="D136" s="28" t="s">
        <v>21</v>
      </c>
      <c r="E136" s="21" t="s">
        <v>97</v>
      </c>
      <c r="F136" s="28" t="s">
        <v>44</v>
      </c>
      <c r="G136" s="9">
        <f>G137</f>
        <v>0</v>
      </c>
      <c r="H136" s="9">
        <f>H137</f>
        <v>0</v>
      </c>
    </row>
    <row r="137" spans="1:8" ht="25.5" hidden="1">
      <c r="A137" s="57" t="s">
        <v>86</v>
      </c>
      <c r="B137" s="26" t="s">
        <v>155</v>
      </c>
      <c r="C137" s="23" t="s">
        <v>10</v>
      </c>
      <c r="D137" s="23" t="s">
        <v>21</v>
      </c>
      <c r="E137" s="22" t="s">
        <v>97</v>
      </c>
      <c r="F137" s="22" t="s">
        <v>31</v>
      </c>
      <c r="G137" s="13"/>
      <c r="H137" s="13"/>
    </row>
    <row r="138" spans="1:8" ht="25.5" hidden="1">
      <c r="A138" s="54" t="s">
        <v>78</v>
      </c>
      <c r="B138" s="26" t="s">
        <v>155</v>
      </c>
      <c r="C138" s="24" t="s">
        <v>10</v>
      </c>
      <c r="D138" s="24" t="s">
        <v>21</v>
      </c>
      <c r="E138" s="21" t="s">
        <v>97</v>
      </c>
      <c r="F138" s="21"/>
      <c r="G138" s="7">
        <f>G139</f>
        <v>0</v>
      </c>
      <c r="H138" s="7">
        <f>H139</f>
        <v>0</v>
      </c>
    </row>
    <row r="139" spans="1:8" ht="15.75" hidden="1" customHeight="1">
      <c r="A139" s="50" t="s">
        <v>130</v>
      </c>
      <c r="B139" s="26" t="s">
        <v>155</v>
      </c>
      <c r="C139" s="24" t="s">
        <v>10</v>
      </c>
      <c r="D139" s="24" t="s">
        <v>21</v>
      </c>
      <c r="E139" s="21" t="s">
        <v>97</v>
      </c>
      <c r="F139" s="21" t="s">
        <v>131</v>
      </c>
      <c r="G139" s="7">
        <f>G140</f>
        <v>0</v>
      </c>
      <c r="H139" s="7">
        <f>H140</f>
        <v>0</v>
      </c>
    </row>
    <row r="140" spans="1:8" ht="15" hidden="1" customHeight="1">
      <c r="A140" s="51" t="s">
        <v>133</v>
      </c>
      <c r="B140" s="43" t="s">
        <v>155</v>
      </c>
      <c r="C140" s="23" t="s">
        <v>10</v>
      </c>
      <c r="D140" s="23" t="s">
        <v>21</v>
      </c>
      <c r="E140" s="23" t="s">
        <v>97</v>
      </c>
      <c r="F140" s="22" t="s">
        <v>132</v>
      </c>
      <c r="G140" s="13">
        <v>0</v>
      </c>
      <c r="H140" s="13">
        <v>0</v>
      </c>
    </row>
    <row r="141" spans="1:8" ht="15" hidden="1">
      <c r="A141" s="50" t="s">
        <v>117</v>
      </c>
      <c r="B141" s="26" t="s">
        <v>155</v>
      </c>
      <c r="C141" s="28" t="s">
        <v>10</v>
      </c>
      <c r="D141" s="28" t="s">
        <v>118</v>
      </c>
      <c r="E141" s="21" t="s">
        <v>7</v>
      </c>
      <c r="F141" s="28" t="s">
        <v>7</v>
      </c>
      <c r="G141" s="9">
        <f t="shared" ref="G141:H144" si="9">G142</f>
        <v>0</v>
      </c>
      <c r="H141" s="9">
        <f t="shared" si="9"/>
        <v>0</v>
      </c>
    </row>
    <row r="142" spans="1:8" ht="17.25" hidden="1" customHeight="1">
      <c r="A142" s="49" t="s">
        <v>40</v>
      </c>
      <c r="B142" s="19" t="s">
        <v>155</v>
      </c>
      <c r="C142" s="28" t="s">
        <v>10</v>
      </c>
      <c r="D142" s="28" t="s">
        <v>118</v>
      </c>
      <c r="E142" s="21" t="s">
        <v>41</v>
      </c>
      <c r="F142" s="28" t="s">
        <v>7</v>
      </c>
      <c r="G142" s="9">
        <f t="shared" si="9"/>
        <v>0</v>
      </c>
      <c r="H142" s="9">
        <f t="shared" si="9"/>
        <v>0</v>
      </c>
    </row>
    <row r="143" spans="1:8" ht="25.5" hidden="1">
      <c r="A143" s="54" t="s">
        <v>168</v>
      </c>
      <c r="B143" s="26" t="s">
        <v>155</v>
      </c>
      <c r="C143" s="24" t="s">
        <v>10</v>
      </c>
      <c r="D143" s="24" t="s">
        <v>118</v>
      </c>
      <c r="E143" s="21" t="s">
        <v>150</v>
      </c>
      <c r="F143" s="21"/>
      <c r="G143" s="7">
        <f t="shared" si="9"/>
        <v>0</v>
      </c>
      <c r="H143" s="7">
        <f t="shared" si="9"/>
        <v>0</v>
      </c>
    </row>
    <row r="144" spans="1:8" ht="15.75" hidden="1" customHeight="1">
      <c r="A144" s="50" t="s">
        <v>130</v>
      </c>
      <c r="B144" s="26" t="s">
        <v>155</v>
      </c>
      <c r="C144" s="24" t="s">
        <v>10</v>
      </c>
      <c r="D144" s="24" t="s">
        <v>118</v>
      </c>
      <c r="E144" s="21" t="s">
        <v>150</v>
      </c>
      <c r="F144" s="21" t="s">
        <v>131</v>
      </c>
      <c r="G144" s="7">
        <f t="shared" si="9"/>
        <v>0</v>
      </c>
      <c r="H144" s="7">
        <f t="shared" si="9"/>
        <v>0</v>
      </c>
    </row>
    <row r="145" spans="1:8" ht="15.75" hidden="1" customHeight="1">
      <c r="A145" s="51" t="s">
        <v>133</v>
      </c>
      <c r="B145" s="43" t="s">
        <v>155</v>
      </c>
      <c r="C145" s="23" t="s">
        <v>10</v>
      </c>
      <c r="D145" s="23" t="s">
        <v>118</v>
      </c>
      <c r="E145" s="22" t="s">
        <v>150</v>
      </c>
      <c r="F145" s="22" t="s">
        <v>132</v>
      </c>
      <c r="G145" s="13">
        <v>0</v>
      </c>
      <c r="H145" s="13">
        <v>0</v>
      </c>
    </row>
    <row r="146" spans="1:8" ht="13.5" customHeight="1">
      <c r="A146" s="58" t="s">
        <v>52</v>
      </c>
      <c r="B146" s="18" t="s">
        <v>155</v>
      </c>
      <c r="C146" s="27" t="s">
        <v>11</v>
      </c>
      <c r="D146" s="27" t="s">
        <v>23</v>
      </c>
      <c r="E146" s="27"/>
      <c r="F146" s="27" t="s">
        <v>7</v>
      </c>
      <c r="G146" s="5">
        <f>G147+G153+G162</f>
        <v>696.2</v>
      </c>
      <c r="H146" s="5">
        <f>H147+H153+H162</f>
        <v>708.1</v>
      </c>
    </row>
    <row r="147" spans="1:8" ht="15" hidden="1">
      <c r="A147" s="62" t="s">
        <v>53</v>
      </c>
      <c r="B147" s="26" t="s">
        <v>155</v>
      </c>
      <c r="C147" s="28" t="s">
        <v>11</v>
      </c>
      <c r="D147" s="28" t="s">
        <v>8</v>
      </c>
      <c r="E147" s="32"/>
      <c r="F147" s="32" t="s">
        <v>7</v>
      </c>
      <c r="G147" s="7">
        <f t="shared" ref="G147:H151" si="10">G148</f>
        <v>0</v>
      </c>
      <c r="H147" s="7">
        <f t="shared" si="10"/>
        <v>0</v>
      </c>
    </row>
    <row r="148" spans="1:8" ht="15" hidden="1">
      <c r="A148" s="49" t="s">
        <v>40</v>
      </c>
      <c r="B148" s="26" t="s">
        <v>155</v>
      </c>
      <c r="C148" s="28" t="s">
        <v>11</v>
      </c>
      <c r="D148" s="28" t="s">
        <v>8</v>
      </c>
      <c r="E148" s="21" t="s">
        <v>41</v>
      </c>
      <c r="F148" s="32"/>
      <c r="G148" s="7">
        <f t="shared" si="10"/>
        <v>0</v>
      </c>
      <c r="H148" s="7">
        <f t="shared" si="10"/>
        <v>0</v>
      </c>
    </row>
    <row r="149" spans="1:8" ht="15" hidden="1">
      <c r="A149" s="59" t="s">
        <v>55</v>
      </c>
      <c r="B149" s="26" t="s">
        <v>155</v>
      </c>
      <c r="C149" s="28" t="s">
        <v>11</v>
      </c>
      <c r="D149" s="28" t="s">
        <v>8</v>
      </c>
      <c r="E149" s="32" t="s">
        <v>98</v>
      </c>
      <c r="F149" s="32"/>
      <c r="G149" s="9">
        <f t="shared" si="10"/>
        <v>0</v>
      </c>
      <c r="H149" s="9">
        <f t="shared" si="10"/>
        <v>0</v>
      </c>
    </row>
    <row r="150" spans="1:8" ht="25.5" hidden="1">
      <c r="A150" s="50" t="s">
        <v>89</v>
      </c>
      <c r="B150" s="26" t="s">
        <v>155</v>
      </c>
      <c r="C150" s="28" t="s">
        <v>11</v>
      </c>
      <c r="D150" s="28" t="s">
        <v>8</v>
      </c>
      <c r="E150" s="21" t="s">
        <v>98</v>
      </c>
      <c r="F150" s="28" t="s">
        <v>43</v>
      </c>
      <c r="G150" s="9">
        <f t="shared" si="10"/>
        <v>0</v>
      </c>
      <c r="H150" s="9">
        <f t="shared" si="10"/>
        <v>0</v>
      </c>
    </row>
    <row r="151" spans="1:8" ht="24.75" hidden="1" customHeight="1">
      <c r="A151" s="50" t="s">
        <v>90</v>
      </c>
      <c r="B151" s="26" t="s">
        <v>155</v>
      </c>
      <c r="C151" s="28" t="s">
        <v>11</v>
      </c>
      <c r="D151" s="28" t="s">
        <v>8</v>
      </c>
      <c r="E151" s="21" t="s">
        <v>98</v>
      </c>
      <c r="F151" s="28" t="s">
        <v>44</v>
      </c>
      <c r="G151" s="9">
        <f t="shared" si="10"/>
        <v>0</v>
      </c>
      <c r="H151" s="9">
        <f t="shared" si="10"/>
        <v>0</v>
      </c>
    </row>
    <row r="152" spans="1:8" ht="25.5" hidden="1">
      <c r="A152" s="57" t="s">
        <v>86</v>
      </c>
      <c r="B152" s="26" t="s">
        <v>155</v>
      </c>
      <c r="C152" s="23" t="s">
        <v>11</v>
      </c>
      <c r="D152" s="23" t="s">
        <v>8</v>
      </c>
      <c r="E152" s="22" t="s">
        <v>98</v>
      </c>
      <c r="F152" s="22" t="s">
        <v>31</v>
      </c>
      <c r="G152" s="13"/>
      <c r="H152" s="13"/>
    </row>
    <row r="153" spans="1:8" ht="15" hidden="1">
      <c r="A153" s="59" t="s">
        <v>19</v>
      </c>
      <c r="B153" s="26" t="s">
        <v>155</v>
      </c>
      <c r="C153" s="28" t="s">
        <v>11</v>
      </c>
      <c r="D153" s="28" t="s">
        <v>12</v>
      </c>
      <c r="E153" s="28"/>
      <c r="F153" s="28"/>
      <c r="G153" s="7">
        <f>G154</f>
        <v>0</v>
      </c>
      <c r="H153" s="7">
        <f>H154</f>
        <v>0</v>
      </c>
    </row>
    <row r="154" spans="1:8" ht="15" hidden="1">
      <c r="A154" s="49" t="s">
        <v>40</v>
      </c>
      <c r="B154" s="26" t="s">
        <v>155</v>
      </c>
      <c r="C154" s="28" t="s">
        <v>11</v>
      </c>
      <c r="D154" s="28" t="s">
        <v>12</v>
      </c>
      <c r="E154" s="21" t="s">
        <v>41</v>
      </c>
      <c r="F154" s="28"/>
      <c r="G154" s="7">
        <f>G155</f>
        <v>0</v>
      </c>
      <c r="H154" s="7">
        <f>H155</f>
        <v>0</v>
      </c>
    </row>
    <row r="155" spans="1:8" ht="15" hidden="1">
      <c r="A155" s="59" t="s">
        <v>20</v>
      </c>
      <c r="B155" s="26" t="s">
        <v>155</v>
      </c>
      <c r="C155" s="28" t="s">
        <v>11</v>
      </c>
      <c r="D155" s="28" t="s">
        <v>12</v>
      </c>
      <c r="E155" s="28" t="s">
        <v>99</v>
      </c>
      <c r="F155" s="28"/>
      <c r="G155" s="9">
        <f>G156+G160</f>
        <v>0</v>
      </c>
      <c r="H155" s="9">
        <f>H156+H160</f>
        <v>0</v>
      </c>
    </row>
    <row r="156" spans="1:8" ht="25.5" hidden="1">
      <c r="A156" s="50" t="s">
        <v>89</v>
      </c>
      <c r="B156" s="26" t="s">
        <v>155</v>
      </c>
      <c r="C156" s="28" t="s">
        <v>11</v>
      </c>
      <c r="D156" s="28" t="s">
        <v>12</v>
      </c>
      <c r="E156" s="21" t="s">
        <v>99</v>
      </c>
      <c r="F156" s="28" t="s">
        <v>43</v>
      </c>
      <c r="G156" s="9">
        <f>G157</f>
        <v>0</v>
      </c>
      <c r="H156" s="9">
        <f>H157</f>
        <v>0</v>
      </c>
    </row>
    <row r="157" spans="1:8" ht="25.5" hidden="1">
      <c r="A157" s="50" t="s">
        <v>90</v>
      </c>
      <c r="B157" s="26" t="s">
        <v>155</v>
      </c>
      <c r="C157" s="28" t="s">
        <v>11</v>
      </c>
      <c r="D157" s="28" t="s">
        <v>12</v>
      </c>
      <c r="E157" s="21" t="s">
        <v>99</v>
      </c>
      <c r="F157" s="28" t="s">
        <v>44</v>
      </c>
      <c r="G157" s="9">
        <f>G158+G159</f>
        <v>0</v>
      </c>
      <c r="H157" s="9">
        <f>H158+H159</f>
        <v>0</v>
      </c>
    </row>
    <row r="158" spans="1:8" ht="25.5" hidden="1">
      <c r="A158" s="57" t="s">
        <v>91</v>
      </c>
      <c r="B158" s="26" t="s">
        <v>155</v>
      </c>
      <c r="C158" s="23" t="s">
        <v>11</v>
      </c>
      <c r="D158" s="23" t="s">
        <v>12</v>
      </c>
      <c r="E158" s="22" t="s">
        <v>99</v>
      </c>
      <c r="F158" s="22" t="s">
        <v>33</v>
      </c>
      <c r="G158" s="13"/>
      <c r="H158" s="13"/>
    </row>
    <row r="159" spans="1:8" ht="25.5" hidden="1">
      <c r="A159" s="57" t="s">
        <v>86</v>
      </c>
      <c r="B159" s="26" t="s">
        <v>155</v>
      </c>
      <c r="C159" s="23" t="s">
        <v>11</v>
      </c>
      <c r="D159" s="23" t="s">
        <v>12</v>
      </c>
      <c r="E159" s="22" t="s">
        <v>99</v>
      </c>
      <c r="F159" s="22" t="s">
        <v>31</v>
      </c>
      <c r="G159" s="13"/>
      <c r="H159" s="13"/>
    </row>
    <row r="160" spans="1:8" ht="15" hidden="1">
      <c r="A160" s="59" t="s">
        <v>45</v>
      </c>
      <c r="B160" s="26" t="s">
        <v>155</v>
      </c>
      <c r="C160" s="28" t="s">
        <v>11</v>
      </c>
      <c r="D160" s="28" t="s">
        <v>12</v>
      </c>
      <c r="E160" s="28" t="s">
        <v>99</v>
      </c>
      <c r="F160" s="28" t="s">
        <v>46</v>
      </c>
      <c r="G160" s="9">
        <f>G161</f>
        <v>0</v>
      </c>
      <c r="H160" s="9">
        <f>H161</f>
        <v>0</v>
      </c>
    </row>
    <row r="161" spans="1:8" ht="38.25" hidden="1">
      <c r="A161" s="57" t="s">
        <v>92</v>
      </c>
      <c r="B161" s="26" t="s">
        <v>155</v>
      </c>
      <c r="C161" s="23" t="s">
        <v>11</v>
      </c>
      <c r="D161" s="23" t="s">
        <v>12</v>
      </c>
      <c r="E161" s="22" t="s">
        <v>99</v>
      </c>
      <c r="F161" s="22" t="s">
        <v>32</v>
      </c>
      <c r="G161" s="13"/>
      <c r="H161" s="13"/>
    </row>
    <row r="162" spans="1:8" ht="15">
      <c r="A162" s="62" t="s">
        <v>14</v>
      </c>
      <c r="B162" s="26" t="s">
        <v>155</v>
      </c>
      <c r="C162" s="28" t="s">
        <v>11</v>
      </c>
      <c r="D162" s="28" t="s">
        <v>9</v>
      </c>
      <c r="E162" s="28"/>
      <c r="F162" s="28" t="s">
        <v>7</v>
      </c>
      <c r="G162" s="10">
        <f>G163</f>
        <v>696.2</v>
      </c>
      <c r="H162" s="10">
        <f>H163</f>
        <v>708.1</v>
      </c>
    </row>
    <row r="163" spans="1:8" ht="15">
      <c r="A163" s="49" t="s">
        <v>40</v>
      </c>
      <c r="B163" s="26" t="s">
        <v>155</v>
      </c>
      <c r="C163" s="28" t="s">
        <v>11</v>
      </c>
      <c r="D163" s="28" t="s">
        <v>9</v>
      </c>
      <c r="E163" s="21" t="s">
        <v>41</v>
      </c>
      <c r="F163" s="28"/>
      <c r="G163" s="10">
        <f>G164</f>
        <v>696.2</v>
      </c>
      <c r="H163" s="10">
        <f>H164</f>
        <v>708.1</v>
      </c>
    </row>
    <row r="164" spans="1:8" ht="15">
      <c r="A164" s="49" t="s">
        <v>106</v>
      </c>
      <c r="B164" s="26" t="s">
        <v>155</v>
      </c>
      <c r="C164" s="28" t="s">
        <v>11</v>
      </c>
      <c r="D164" s="28" t="s">
        <v>9</v>
      </c>
      <c r="E164" s="21" t="s">
        <v>100</v>
      </c>
      <c r="F164" s="28"/>
      <c r="G164" s="10">
        <f>G165+G174+G178</f>
        <v>696.2</v>
      </c>
      <c r="H164" s="10">
        <f>H165+H174+H178</f>
        <v>708.1</v>
      </c>
    </row>
    <row r="165" spans="1:8" ht="15">
      <c r="A165" s="59" t="s">
        <v>15</v>
      </c>
      <c r="B165" s="26" t="s">
        <v>155</v>
      </c>
      <c r="C165" s="28" t="s">
        <v>11</v>
      </c>
      <c r="D165" s="28" t="s">
        <v>9</v>
      </c>
      <c r="E165" s="28" t="s">
        <v>101</v>
      </c>
      <c r="F165" s="28" t="s">
        <v>7</v>
      </c>
      <c r="G165" s="7">
        <f>G166</f>
        <v>236.9</v>
      </c>
      <c r="H165" s="7">
        <f>H166</f>
        <v>249.5</v>
      </c>
    </row>
    <row r="166" spans="1:8" ht="25.5">
      <c r="A166" s="50" t="s">
        <v>89</v>
      </c>
      <c r="B166" s="26" t="s">
        <v>155</v>
      </c>
      <c r="C166" s="28" t="s">
        <v>11</v>
      </c>
      <c r="D166" s="28" t="s">
        <v>9</v>
      </c>
      <c r="E166" s="21" t="s">
        <v>101</v>
      </c>
      <c r="F166" s="28" t="s">
        <v>43</v>
      </c>
      <c r="G166" s="9">
        <f>G167</f>
        <v>236.9</v>
      </c>
      <c r="H166" s="9">
        <f>H167</f>
        <v>249.5</v>
      </c>
    </row>
    <row r="167" spans="1:8" ht="25.5">
      <c r="A167" s="50" t="s">
        <v>90</v>
      </c>
      <c r="B167" s="26" t="s">
        <v>155</v>
      </c>
      <c r="C167" s="28" t="s">
        <v>11</v>
      </c>
      <c r="D167" s="28" t="s">
        <v>9</v>
      </c>
      <c r="E167" s="21" t="s">
        <v>101</v>
      </c>
      <c r="F167" s="28" t="s">
        <v>44</v>
      </c>
      <c r="G167" s="9">
        <f>G169+G168</f>
        <v>236.9</v>
      </c>
      <c r="H167" s="9">
        <f>H169+H168</f>
        <v>249.5</v>
      </c>
    </row>
    <row r="168" spans="1:8" ht="25.5" hidden="1">
      <c r="A168" s="57" t="s">
        <v>91</v>
      </c>
      <c r="B168" s="26" t="s">
        <v>155</v>
      </c>
      <c r="C168" s="23" t="s">
        <v>11</v>
      </c>
      <c r="D168" s="23" t="s">
        <v>9</v>
      </c>
      <c r="E168" s="22" t="s">
        <v>101</v>
      </c>
      <c r="F168" s="22" t="s">
        <v>33</v>
      </c>
      <c r="G168" s="13">
        <v>0</v>
      </c>
      <c r="H168" s="13">
        <v>0</v>
      </c>
    </row>
    <row r="169" spans="1:8" ht="24.75" customHeight="1">
      <c r="A169" s="57" t="s">
        <v>86</v>
      </c>
      <c r="B169" s="44" t="s">
        <v>155</v>
      </c>
      <c r="C169" s="23" t="s">
        <v>11</v>
      </c>
      <c r="D169" s="23" t="s">
        <v>9</v>
      </c>
      <c r="E169" s="22" t="s">
        <v>101</v>
      </c>
      <c r="F169" s="22" t="s">
        <v>31</v>
      </c>
      <c r="G169" s="13">
        <v>236.9</v>
      </c>
      <c r="H169" s="13">
        <v>249.5</v>
      </c>
    </row>
    <row r="170" spans="1:8" ht="15" hidden="1">
      <c r="A170" s="59" t="s">
        <v>17</v>
      </c>
      <c r="B170" s="26" t="s">
        <v>155</v>
      </c>
      <c r="C170" s="28" t="s">
        <v>11</v>
      </c>
      <c r="D170" s="28" t="s">
        <v>9</v>
      </c>
      <c r="E170" s="28" t="s">
        <v>102</v>
      </c>
      <c r="F170" s="28"/>
      <c r="G170" s="10">
        <f>G173</f>
        <v>0</v>
      </c>
      <c r="H170" s="10">
        <f>H173</f>
        <v>0</v>
      </c>
    </row>
    <row r="171" spans="1:8" ht="25.5" hidden="1">
      <c r="A171" s="50" t="s">
        <v>89</v>
      </c>
      <c r="B171" s="26" t="s">
        <v>155</v>
      </c>
      <c r="C171" s="28" t="s">
        <v>11</v>
      </c>
      <c r="D171" s="28" t="s">
        <v>9</v>
      </c>
      <c r="E171" s="21" t="s">
        <v>102</v>
      </c>
      <c r="F171" s="28" t="s">
        <v>43</v>
      </c>
      <c r="G171" s="9">
        <f>G172</f>
        <v>0</v>
      </c>
      <c r="H171" s="9">
        <f>H172</f>
        <v>0</v>
      </c>
    </row>
    <row r="172" spans="1:8" ht="25.5" hidden="1">
      <c r="A172" s="50" t="s">
        <v>90</v>
      </c>
      <c r="B172" s="26" t="s">
        <v>155</v>
      </c>
      <c r="C172" s="28" t="s">
        <v>11</v>
      </c>
      <c r="D172" s="28" t="s">
        <v>9</v>
      </c>
      <c r="E172" s="21" t="s">
        <v>102</v>
      </c>
      <c r="F172" s="28" t="s">
        <v>44</v>
      </c>
      <c r="G172" s="9">
        <f>G173</f>
        <v>0</v>
      </c>
      <c r="H172" s="9">
        <f>H173</f>
        <v>0</v>
      </c>
    </row>
    <row r="173" spans="1:8" ht="25.5" hidden="1">
      <c r="A173" s="57" t="s">
        <v>86</v>
      </c>
      <c r="B173" s="26" t="s">
        <v>155</v>
      </c>
      <c r="C173" s="23" t="s">
        <v>11</v>
      </c>
      <c r="D173" s="23" t="s">
        <v>9</v>
      </c>
      <c r="E173" s="22" t="s">
        <v>102</v>
      </c>
      <c r="F173" s="22" t="s">
        <v>31</v>
      </c>
      <c r="G173" s="13">
        <v>0</v>
      </c>
      <c r="H173" s="13">
        <v>0</v>
      </c>
    </row>
    <row r="174" spans="1:8" ht="15">
      <c r="A174" s="63" t="s">
        <v>18</v>
      </c>
      <c r="B174" s="26" t="s">
        <v>155</v>
      </c>
      <c r="C174" s="28" t="s">
        <v>11</v>
      </c>
      <c r="D174" s="28" t="s">
        <v>9</v>
      </c>
      <c r="E174" s="21" t="s">
        <v>103</v>
      </c>
      <c r="F174" s="28" t="s">
        <v>7</v>
      </c>
      <c r="G174" s="10">
        <f>G177</f>
        <v>40</v>
      </c>
      <c r="H174" s="10">
        <f>H177</f>
        <v>40</v>
      </c>
    </row>
    <row r="175" spans="1:8" ht="25.5">
      <c r="A175" s="63" t="s">
        <v>89</v>
      </c>
      <c r="B175" s="26" t="s">
        <v>155</v>
      </c>
      <c r="C175" s="28" t="s">
        <v>11</v>
      </c>
      <c r="D175" s="28" t="s">
        <v>9</v>
      </c>
      <c r="E175" s="21" t="s">
        <v>103</v>
      </c>
      <c r="F175" s="28" t="s">
        <v>43</v>
      </c>
      <c r="G175" s="10">
        <f>G176</f>
        <v>40</v>
      </c>
      <c r="H175" s="10">
        <f>H176</f>
        <v>40</v>
      </c>
    </row>
    <row r="176" spans="1:8" ht="25.5">
      <c r="A176" s="63" t="s">
        <v>90</v>
      </c>
      <c r="B176" s="26" t="s">
        <v>155</v>
      </c>
      <c r="C176" s="28" t="s">
        <v>11</v>
      </c>
      <c r="D176" s="28" t="s">
        <v>9</v>
      </c>
      <c r="E176" s="21" t="s">
        <v>103</v>
      </c>
      <c r="F176" s="28" t="s">
        <v>44</v>
      </c>
      <c r="G176" s="10">
        <f>G177</f>
        <v>40</v>
      </c>
      <c r="H176" s="10">
        <f>H177</f>
        <v>40</v>
      </c>
    </row>
    <row r="177" spans="1:9" ht="25.5">
      <c r="A177" s="57" t="s">
        <v>86</v>
      </c>
      <c r="B177" s="44" t="s">
        <v>155</v>
      </c>
      <c r="C177" s="23" t="s">
        <v>11</v>
      </c>
      <c r="D177" s="23" t="s">
        <v>9</v>
      </c>
      <c r="E177" s="22" t="s">
        <v>103</v>
      </c>
      <c r="F177" s="22" t="s">
        <v>31</v>
      </c>
      <c r="G177" s="13">
        <v>40</v>
      </c>
      <c r="H177" s="13">
        <v>40</v>
      </c>
    </row>
    <row r="178" spans="1:9" ht="15">
      <c r="A178" s="59" t="s">
        <v>105</v>
      </c>
      <c r="B178" s="26" t="s">
        <v>155</v>
      </c>
      <c r="C178" s="28" t="s">
        <v>11</v>
      </c>
      <c r="D178" s="28" t="s">
        <v>9</v>
      </c>
      <c r="E178" s="28" t="s">
        <v>104</v>
      </c>
      <c r="F178" s="28" t="s">
        <v>7</v>
      </c>
      <c r="G178" s="10">
        <f>G181</f>
        <v>419.3</v>
      </c>
      <c r="H178" s="10">
        <f>H181</f>
        <v>418.6</v>
      </c>
      <c r="I178" s="40"/>
    </row>
    <row r="179" spans="1:9" ht="25.5">
      <c r="A179" s="50" t="s">
        <v>89</v>
      </c>
      <c r="B179" s="26" t="s">
        <v>155</v>
      </c>
      <c r="C179" s="28" t="s">
        <v>11</v>
      </c>
      <c r="D179" s="28" t="s">
        <v>9</v>
      </c>
      <c r="E179" s="21" t="s">
        <v>104</v>
      </c>
      <c r="F179" s="28" t="s">
        <v>43</v>
      </c>
      <c r="G179" s="9">
        <f>G180</f>
        <v>419.3</v>
      </c>
      <c r="H179" s="9">
        <f>H180</f>
        <v>418.6</v>
      </c>
    </row>
    <row r="180" spans="1:9" ht="25.5">
      <c r="A180" s="50" t="s">
        <v>90</v>
      </c>
      <c r="B180" s="26" t="s">
        <v>155</v>
      </c>
      <c r="C180" s="28" t="s">
        <v>11</v>
      </c>
      <c r="D180" s="28" t="s">
        <v>9</v>
      </c>
      <c r="E180" s="21" t="s">
        <v>104</v>
      </c>
      <c r="F180" s="28" t="s">
        <v>44</v>
      </c>
      <c r="G180" s="9">
        <f>G181</f>
        <v>419.3</v>
      </c>
      <c r="H180" s="9">
        <f>H181</f>
        <v>418.6</v>
      </c>
    </row>
    <row r="181" spans="1:9" ht="25.5">
      <c r="A181" s="57" t="s">
        <v>86</v>
      </c>
      <c r="B181" s="44" t="s">
        <v>155</v>
      </c>
      <c r="C181" s="23" t="s">
        <v>11</v>
      </c>
      <c r="D181" s="23" t="s">
        <v>9</v>
      </c>
      <c r="E181" s="22" t="s">
        <v>104</v>
      </c>
      <c r="F181" s="22" t="s">
        <v>31</v>
      </c>
      <c r="G181" s="13">
        <v>419.3</v>
      </c>
      <c r="H181" s="13">
        <v>418.6</v>
      </c>
    </row>
    <row r="182" spans="1:9" ht="14.25">
      <c r="A182" s="58" t="s">
        <v>54</v>
      </c>
      <c r="B182" s="18" t="s">
        <v>155</v>
      </c>
      <c r="C182" s="27" t="s">
        <v>22</v>
      </c>
      <c r="D182" s="27" t="s">
        <v>23</v>
      </c>
      <c r="E182" s="27"/>
      <c r="F182" s="27" t="s">
        <v>7</v>
      </c>
      <c r="G182" s="14">
        <f>G183+G190</f>
        <v>114.22</v>
      </c>
      <c r="H182" s="14">
        <f>H183+H190</f>
        <v>114.22</v>
      </c>
    </row>
    <row r="183" spans="1:9" ht="15">
      <c r="A183" s="59" t="s">
        <v>25</v>
      </c>
      <c r="B183" s="26" t="s">
        <v>155</v>
      </c>
      <c r="C183" s="28" t="s">
        <v>22</v>
      </c>
      <c r="D183" s="28" t="s">
        <v>8</v>
      </c>
      <c r="E183" s="28"/>
      <c r="F183" s="28"/>
      <c r="G183" s="10">
        <f>G184</f>
        <v>114.22</v>
      </c>
      <c r="H183" s="10">
        <f>H184</f>
        <v>114.22</v>
      </c>
    </row>
    <row r="184" spans="1:9" ht="15">
      <c r="A184" s="49" t="s">
        <v>40</v>
      </c>
      <c r="B184" s="26" t="s">
        <v>155</v>
      </c>
      <c r="C184" s="28" t="s">
        <v>22</v>
      </c>
      <c r="D184" s="28" t="s">
        <v>8</v>
      </c>
      <c r="E184" s="21" t="s">
        <v>41</v>
      </c>
      <c r="F184" s="28"/>
      <c r="G184" s="10">
        <f>G185</f>
        <v>114.22</v>
      </c>
      <c r="H184" s="10">
        <f>H185</f>
        <v>114.22</v>
      </c>
    </row>
    <row r="185" spans="1:9" ht="25.5">
      <c r="A185" s="63" t="s">
        <v>60</v>
      </c>
      <c r="B185" s="26" t="s">
        <v>155</v>
      </c>
      <c r="C185" s="28" t="s">
        <v>22</v>
      </c>
      <c r="D185" s="28" t="s">
        <v>8</v>
      </c>
      <c r="E185" s="21" t="s">
        <v>107</v>
      </c>
      <c r="F185" s="28"/>
      <c r="G185" s="10">
        <f>G187</f>
        <v>114.22</v>
      </c>
      <c r="H185" s="10">
        <f>H187</f>
        <v>114.22</v>
      </c>
    </row>
    <row r="186" spans="1:9" ht="25.5">
      <c r="A186" s="63" t="s">
        <v>108</v>
      </c>
      <c r="B186" s="26" t="s">
        <v>155</v>
      </c>
      <c r="C186" s="28" t="s">
        <v>22</v>
      </c>
      <c r="D186" s="28" t="s">
        <v>8</v>
      </c>
      <c r="E186" s="21" t="s">
        <v>65</v>
      </c>
      <c r="F186" s="28"/>
      <c r="G186" s="10">
        <f t="shared" ref="G186:H188" si="11">G187</f>
        <v>114.22</v>
      </c>
      <c r="H186" s="10">
        <f t="shared" si="11"/>
        <v>114.22</v>
      </c>
    </row>
    <row r="187" spans="1:9" ht="15">
      <c r="A187" s="50" t="s">
        <v>57</v>
      </c>
      <c r="B187" s="26" t="s">
        <v>155</v>
      </c>
      <c r="C187" s="28" t="s">
        <v>22</v>
      </c>
      <c r="D187" s="28" t="s">
        <v>8</v>
      </c>
      <c r="E187" s="21" t="s">
        <v>65</v>
      </c>
      <c r="F187" s="28" t="s">
        <v>56</v>
      </c>
      <c r="G187" s="10">
        <f t="shared" si="11"/>
        <v>114.22</v>
      </c>
      <c r="H187" s="10">
        <f t="shared" si="11"/>
        <v>114.22</v>
      </c>
    </row>
    <row r="188" spans="1:9" ht="17.25" customHeight="1">
      <c r="A188" s="50" t="s">
        <v>58</v>
      </c>
      <c r="B188" s="26" t="s">
        <v>155</v>
      </c>
      <c r="C188" s="28" t="s">
        <v>22</v>
      </c>
      <c r="D188" s="28" t="s">
        <v>8</v>
      </c>
      <c r="E188" s="21" t="s">
        <v>65</v>
      </c>
      <c r="F188" s="28" t="s">
        <v>59</v>
      </c>
      <c r="G188" s="9">
        <f t="shared" si="11"/>
        <v>114.22</v>
      </c>
      <c r="H188" s="9">
        <f t="shared" si="11"/>
        <v>114.22</v>
      </c>
    </row>
    <row r="189" spans="1:9" ht="15">
      <c r="A189" s="57" t="s">
        <v>63</v>
      </c>
      <c r="B189" s="44" t="s">
        <v>155</v>
      </c>
      <c r="C189" s="23" t="s">
        <v>22</v>
      </c>
      <c r="D189" s="23" t="s">
        <v>8</v>
      </c>
      <c r="E189" s="22" t="s">
        <v>65</v>
      </c>
      <c r="F189" s="22" t="s">
        <v>34</v>
      </c>
      <c r="G189" s="13">
        <v>114.22</v>
      </c>
      <c r="H189" s="13">
        <v>114.22</v>
      </c>
    </row>
    <row r="190" spans="1:9" ht="15" hidden="1">
      <c r="A190" s="59" t="s">
        <v>29</v>
      </c>
      <c r="B190" s="26" t="s">
        <v>155</v>
      </c>
      <c r="C190" s="28" t="s">
        <v>22</v>
      </c>
      <c r="D190" s="28" t="s">
        <v>9</v>
      </c>
      <c r="E190" s="28"/>
      <c r="F190" s="28"/>
      <c r="G190" s="9">
        <f t="shared" ref="G190:H194" si="12">G191</f>
        <v>0</v>
      </c>
      <c r="H190" s="9">
        <f t="shared" si="12"/>
        <v>0</v>
      </c>
    </row>
    <row r="191" spans="1:9" ht="15" hidden="1">
      <c r="A191" s="49" t="s">
        <v>40</v>
      </c>
      <c r="B191" s="26" t="s">
        <v>155</v>
      </c>
      <c r="C191" s="28" t="s">
        <v>22</v>
      </c>
      <c r="D191" s="28" t="s">
        <v>9</v>
      </c>
      <c r="E191" s="21" t="s">
        <v>41</v>
      </c>
      <c r="F191" s="28"/>
      <c r="G191" s="9">
        <f t="shared" si="12"/>
        <v>0</v>
      </c>
      <c r="H191" s="9">
        <f t="shared" si="12"/>
        <v>0</v>
      </c>
    </row>
    <row r="192" spans="1:9" ht="25.5" hidden="1">
      <c r="A192" s="63" t="s">
        <v>60</v>
      </c>
      <c r="B192" s="26" t="s">
        <v>155</v>
      </c>
      <c r="C192" s="28" t="s">
        <v>22</v>
      </c>
      <c r="D192" s="28" t="s">
        <v>9</v>
      </c>
      <c r="E192" s="21" t="s">
        <v>107</v>
      </c>
      <c r="F192" s="28"/>
      <c r="G192" s="9">
        <f t="shared" si="12"/>
        <v>0</v>
      </c>
      <c r="H192" s="9">
        <f t="shared" si="12"/>
        <v>0</v>
      </c>
    </row>
    <row r="193" spans="1:8" ht="15" hidden="1">
      <c r="A193" s="50" t="s">
        <v>109</v>
      </c>
      <c r="B193" s="26" t="s">
        <v>155</v>
      </c>
      <c r="C193" s="28" t="s">
        <v>22</v>
      </c>
      <c r="D193" s="28" t="s">
        <v>9</v>
      </c>
      <c r="E193" s="21" t="s">
        <v>110</v>
      </c>
      <c r="F193" s="28" t="s">
        <v>56</v>
      </c>
      <c r="G193" s="9">
        <f t="shared" si="12"/>
        <v>0</v>
      </c>
      <c r="H193" s="9">
        <f t="shared" si="12"/>
        <v>0</v>
      </c>
    </row>
    <row r="194" spans="1:8" ht="25.5" hidden="1">
      <c r="A194" s="50" t="s">
        <v>62</v>
      </c>
      <c r="B194" s="26" t="s">
        <v>155</v>
      </c>
      <c r="C194" s="28" t="s">
        <v>22</v>
      </c>
      <c r="D194" s="28" t="s">
        <v>9</v>
      </c>
      <c r="E194" s="21" t="s">
        <v>110</v>
      </c>
      <c r="F194" s="28" t="s">
        <v>61</v>
      </c>
      <c r="G194" s="9">
        <f t="shared" si="12"/>
        <v>0</v>
      </c>
      <c r="H194" s="9">
        <f t="shared" si="12"/>
        <v>0</v>
      </c>
    </row>
    <row r="195" spans="1:8" ht="14.25" hidden="1" customHeight="1">
      <c r="A195" s="57" t="s">
        <v>64</v>
      </c>
      <c r="B195" s="26" t="s">
        <v>155</v>
      </c>
      <c r="C195" s="23" t="s">
        <v>22</v>
      </c>
      <c r="D195" s="23" t="s">
        <v>9</v>
      </c>
      <c r="E195" s="22" t="s">
        <v>110</v>
      </c>
      <c r="F195" s="22" t="s">
        <v>35</v>
      </c>
      <c r="G195" s="13">
        <v>0</v>
      </c>
      <c r="H195" s="13">
        <v>0</v>
      </c>
    </row>
    <row r="196" spans="1:8" ht="14.25" customHeight="1">
      <c r="A196" s="64" t="s">
        <v>159</v>
      </c>
      <c r="B196" s="18" t="s">
        <v>155</v>
      </c>
      <c r="C196" s="67" t="s">
        <v>124</v>
      </c>
      <c r="D196" s="67" t="s">
        <v>23</v>
      </c>
      <c r="E196" s="68"/>
      <c r="F196" s="68"/>
      <c r="G196" s="8">
        <f t="shared" ref="G196:H199" si="13">G197</f>
        <v>40</v>
      </c>
      <c r="H196" s="8">
        <f t="shared" si="13"/>
        <v>40</v>
      </c>
    </row>
    <row r="197" spans="1:8" ht="15">
      <c r="A197" s="49" t="s">
        <v>170</v>
      </c>
      <c r="B197" s="26" t="s">
        <v>155</v>
      </c>
      <c r="C197" s="28" t="s">
        <v>124</v>
      </c>
      <c r="D197" s="28" t="s">
        <v>8</v>
      </c>
      <c r="E197" s="21" t="s">
        <v>7</v>
      </c>
      <c r="F197" s="28" t="s">
        <v>7</v>
      </c>
      <c r="G197" s="9">
        <f t="shared" si="13"/>
        <v>40</v>
      </c>
      <c r="H197" s="9">
        <f t="shared" si="13"/>
        <v>40</v>
      </c>
    </row>
    <row r="198" spans="1:8" ht="15">
      <c r="A198" s="63" t="s">
        <v>40</v>
      </c>
      <c r="B198" s="26" t="s">
        <v>155</v>
      </c>
      <c r="C198" s="28" t="s">
        <v>124</v>
      </c>
      <c r="D198" s="28" t="s">
        <v>8</v>
      </c>
      <c r="E198" s="21" t="s">
        <v>41</v>
      </c>
      <c r="F198" s="28"/>
      <c r="G198" s="9">
        <f t="shared" si="13"/>
        <v>40</v>
      </c>
      <c r="H198" s="9">
        <f t="shared" si="13"/>
        <v>40</v>
      </c>
    </row>
    <row r="199" spans="1:8" ht="25.5">
      <c r="A199" s="63" t="s">
        <v>169</v>
      </c>
      <c r="B199" s="26" t="s">
        <v>155</v>
      </c>
      <c r="C199" s="28" t="s">
        <v>124</v>
      </c>
      <c r="D199" s="28" t="s">
        <v>8</v>
      </c>
      <c r="E199" s="21" t="s">
        <v>125</v>
      </c>
      <c r="F199" s="28" t="s">
        <v>7</v>
      </c>
      <c r="G199" s="9">
        <f t="shared" si="13"/>
        <v>40</v>
      </c>
      <c r="H199" s="9">
        <f t="shared" si="13"/>
        <v>40</v>
      </c>
    </row>
    <row r="200" spans="1:8" ht="15">
      <c r="A200" s="86" t="s">
        <v>126</v>
      </c>
      <c r="B200" s="87" t="s">
        <v>155</v>
      </c>
      <c r="C200" s="87" t="s">
        <v>124</v>
      </c>
      <c r="D200" s="87" t="s">
        <v>8</v>
      </c>
      <c r="E200" s="88" t="s">
        <v>127</v>
      </c>
      <c r="F200" s="87"/>
      <c r="G200" s="89">
        <f>G201+G204</f>
        <v>40</v>
      </c>
      <c r="H200" s="89">
        <f>H201+H204</f>
        <v>40</v>
      </c>
    </row>
    <row r="201" spans="1:8" ht="29.25" customHeight="1">
      <c r="A201" s="63" t="s">
        <v>121</v>
      </c>
      <c r="B201" s="26" t="s">
        <v>155</v>
      </c>
      <c r="C201" s="28" t="s">
        <v>124</v>
      </c>
      <c r="D201" s="28" t="s">
        <v>8</v>
      </c>
      <c r="E201" s="21" t="s">
        <v>127</v>
      </c>
      <c r="F201" s="28" t="s">
        <v>43</v>
      </c>
      <c r="G201" s="9">
        <f t="shared" ref="G201:H202" si="14">G202</f>
        <v>40</v>
      </c>
      <c r="H201" s="9">
        <f t="shared" si="14"/>
        <v>40</v>
      </c>
    </row>
    <row r="202" spans="1:8" ht="27" customHeight="1">
      <c r="A202" s="63" t="s">
        <v>122</v>
      </c>
      <c r="B202" s="26" t="s">
        <v>155</v>
      </c>
      <c r="C202" s="28" t="s">
        <v>124</v>
      </c>
      <c r="D202" s="28" t="s">
        <v>8</v>
      </c>
      <c r="E202" s="21" t="s">
        <v>127</v>
      </c>
      <c r="F202" s="28" t="s">
        <v>44</v>
      </c>
      <c r="G202" s="9">
        <f t="shared" si="14"/>
        <v>40</v>
      </c>
      <c r="H202" s="9">
        <f t="shared" si="14"/>
        <v>40</v>
      </c>
    </row>
    <row r="203" spans="1:8" ht="25.5" customHeight="1">
      <c r="A203" s="57" t="s">
        <v>123</v>
      </c>
      <c r="B203" s="44" t="s">
        <v>155</v>
      </c>
      <c r="C203" s="23" t="s">
        <v>124</v>
      </c>
      <c r="D203" s="23" t="s">
        <v>8</v>
      </c>
      <c r="E203" s="22" t="s">
        <v>127</v>
      </c>
      <c r="F203" s="22" t="s">
        <v>31</v>
      </c>
      <c r="G203" s="13">
        <v>40</v>
      </c>
      <c r="H203" s="13">
        <v>40</v>
      </c>
    </row>
    <row r="204" spans="1:8" ht="25.5" hidden="1">
      <c r="A204" s="54" t="s">
        <v>78</v>
      </c>
      <c r="B204" s="26" t="s">
        <v>155</v>
      </c>
      <c r="C204" s="24" t="s">
        <v>124</v>
      </c>
      <c r="D204" s="24" t="s">
        <v>8</v>
      </c>
      <c r="E204" s="21" t="s">
        <v>127</v>
      </c>
      <c r="F204" s="21"/>
      <c r="G204" s="7">
        <f>G205</f>
        <v>0</v>
      </c>
      <c r="H204" s="7">
        <f>H205</f>
        <v>0</v>
      </c>
    </row>
    <row r="205" spans="1:8" ht="15.75" hidden="1" customHeight="1">
      <c r="A205" s="50" t="s">
        <v>130</v>
      </c>
      <c r="B205" s="26" t="s">
        <v>155</v>
      </c>
      <c r="C205" s="24" t="s">
        <v>124</v>
      </c>
      <c r="D205" s="24" t="s">
        <v>8</v>
      </c>
      <c r="E205" s="21" t="s">
        <v>127</v>
      </c>
      <c r="F205" s="21" t="s">
        <v>131</v>
      </c>
      <c r="G205" s="7">
        <f>G206</f>
        <v>0</v>
      </c>
      <c r="H205" s="7">
        <f>H206</f>
        <v>0</v>
      </c>
    </row>
    <row r="206" spans="1:8" ht="14.25" hidden="1" customHeight="1">
      <c r="A206" s="51" t="s">
        <v>133</v>
      </c>
      <c r="B206" s="43" t="s">
        <v>155</v>
      </c>
      <c r="C206" s="23" t="s">
        <v>124</v>
      </c>
      <c r="D206" s="23" t="s">
        <v>8</v>
      </c>
      <c r="E206" s="22" t="s">
        <v>127</v>
      </c>
      <c r="F206" s="22" t="s">
        <v>132</v>
      </c>
      <c r="G206" s="13">
        <v>0</v>
      </c>
      <c r="H206" s="13">
        <v>0</v>
      </c>
    </row>
    <row r="207" spans="1:8" ht="27.75" customHeight="1">
      <c r="A207" s="70" t="s">
        <v>161</v>
      </c>
      <c r="B207" s="67" t="s">
        <v>155</v>
      </c>
      <c r="C207" s="67" t="s">
        <v>156</v>
      </c>
      <c r="D207" s="67" t="s">
        <v>23</v>
      </c>
      <c r="E207" s="67"/>
      <c r="F207" s="67"/>
      <c r="G207" s="8">
        <f t="shared" ref="G207:H211" si="15">G208</f>
        <v>309.2</v>
      </c>
      <c r="H207" s="8">
        <f t="shared" si="15"/>
        <v>661.3</v>
      </c>
    </row>
    <row r="208" spans="1:8" ht="16.5" customHeight="1">
      <c r="A208" s="71" t="s">
        <v>162</v>
      </c>
      <c r="B208" s="24" t="s">
        <v>155</v>
      </c>
      <c r="C208" s="24" t="s">
        <v>156</v>
      </c>
      <c r="D208" s="24" t="s">
        <v>156</v>
      </c>
      <c r="E208" s="24"/>
      <c r="F208" s="24"/>
      <c r="G208" s="7">
        <f t="shared" si="15"/>
        <v>309.2</v>
      </c>
      <c r="H208" s="7">
        <f t="shared" si="15"/>
        <v>661.3</v>
      </c>
    </row>
    <row r="209" spans="1:10" ht="16.5" customHeight="1">
      <c r="A209" s="63" t="s">
        <v>40</v>
      </c>
      <c r="B209" s="24" t="s">
        <v>155</v>
      </c>
      <c r="C209" s="24" t="s">
        <v>156</v>
      </c>
      <c r="D209" s="24" t="s">
        <v>156</v>
      </c>
      <c r="E209" s="24" t="s">
        <v>41</v>
      </c>
      <c r="F209" s="24"/>
      <c r="G209" s="7">
        <f>G211</f>
        <v>309.2</v>
      </c>
      <c r="H209" s="7">
        <f>H211</f>
        <v>661.3</v>
      </c>
    </row>
    <row r="210" spans="1:10" ht="16.5" customHeight="1">
      <c r="A210" s="63" t="s">
        <v>162</v>
      </c>
      <c r="B210" s="24" t="s">
        <v>163</v>
      </c>
      <c r="C210" s="24" t="s">
        <v>156</v>
      </c>
      <c r="D210" s="24" t="s">
        <v>156</v>
      </c>
      <c r="E210" s="24" t="s">
        <v>164</v>
      </c>
      <c r="F210" s="24"/>
      <c r="G210" s="7">
        <v>309.2</v>
      </c>
      <c r="H210" s="7">
        <v>661.3</v>
      </c>
    </row>
    <row r="211" spans="1:10" ht="16.5" customHeight="1">
      <c r="A211" s="71" t="s">
        <v>45</v>
      </c>
      <c r="B211" s="24" t="s">
        <v>155</v>
      </c>
      <c r="C211" s="24" t="s">
        <v>156</v>
      </c>
      <c r="D211" s="24" t="s">
        <v>156</v>
      </c>
      <c r="E211" s="24" t="s">
        <v>164</v>
      </c>
      <c r="F211" s="24" t="s">
        <v>46</v>
      </c>
      <c r="G211" s="7">
        <f t="shared" si="15"/>
        <v>309.2</v>
      </c>
      <c r="H211" s="7">
        <f t="shared" si="15"/>
        <v>661.3</v>
      </c>
    </row>
    <row r="212" spans="1:10" ht="16.5" customHeight="1">
      <c r="A212" s="72" t="s">
        <v>165</v>
      </c>
      <c r="B212" s="73" t="s">
        <v>155</v>
      </c>
      <c r="C212" s="23" t="s">
        <v>156</v>
      </c>
      <c r="D212" s="23" t="s">
        <v>156</v>
      </c>
      <c r="E212" s="23" t="s">
        <v>164</v>
      </c>
      <c r="F212" s="23" t="s">
        <v>157</v>
      </c>
      <c r="G212" s="13">
        <v>309.2</v>
      </c>
      <c r="H212" s="13">
        <v>661.3</v>
      </c>
    </row>
    <row r="213" spans="1:10">
      <c r="H213" s="39"/>
      <c r="J213" s="36"/>
    </row>
    <row r="214" spans="1:10">
      <c r="H214" s="37"/>
    </row>
  </sheetData>
  <autoFilter ref="A6:F203"/>
  <mergeCells count="9">
    <mergeCell ref="D1:G1"/>
    <mergeCell ref="D3:G3"/>
    <mergeCell ref="A4:G4"/>
    <mergeCell ref="A5:G5"/>
    <mergeCell ref="A7:A8"/>
    <mergeCell ref="B7:B8"/>
    <mergeCell ref="C7:D7"/>
    <mergeCell ref="E7:E8"/>
    <mergeCell ref="F7:F8"/>
  </mergeCells>
  <pageMargins left="0.9055118110236221" right="0.39370078740157483" top="0.39370078740157483" bottom="0.35433070866141736" header="0.35433070866141736" footer="0.19685039370078741"/>
  <pageSetup paperSize="9" scale="72" orientation="portrait" r:id="rId1"/>
  <headerFooter alignWithMargins="0"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 год</vt:lpstr>
      <vt:lpstr>2015-2016 год </vt:lpstr>
      <vt:lpstr>'2014 год'!Область_печати</vt:lpstr>
      <vt:lpstr>'2015-2016 год 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Елена</cp:lastModifiedBy>
  <cp:lastPrinted>2013-12-30T05:06:53Z</cp:lastPrinted>
  <dcterms:created xsi:type="dcterms:W3CDTF">2003-12-05T21:14:57Z</dcterms:created>
  <dcterms:modified xsi:type="dcterms:W3CDTF">2013-12-30T05:06:56Z</dcterms:modified>
</cp:coreProperties>
</file>